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0" yWindow="0" windowWidth="28800" windowHeight="12390" tabRatio="605"/>
  </bookViews>
  <sheets>
    <sheet name="2017년 주유내역" sheetId="4" r:id="rId1"/>
  </sheets>
  <definedNames>
    <definedName name="_xlnm.Print_Area" localSheetId="0">'2017년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P38" i="4" l="1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O4" i="4" l="1"/>
  <c r="P36" i="4" s="1"/>
  <c r="O33" i="4" l="1"/>
  <c r="O34" i="4"/>
  <c r="P37" i="4" s="1"/>
  <c r="H33" i="4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<sst xmlns="http://schemas.openxmlformats.org/spreadsheetml/2006/main" count="62" uniqueCount="35">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</sst>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176" fontId="0" fillId="3" borderId="16" xfId="0" applyNumberFormat="1" applyFill="1" applyBorder="1" applyAlignment="1">
      <alignment horizontal="righ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942975</xdr:colOff>
      <xdr:row>1</xdr:row>
      <xdr:rowOff>285750</xdr:rowOff>
    </xdr:from>
    <xdr:to>
      <xdr:col>14</xdr:col>
      <xdr:colOff>28575</xdr:colOff>
      <xdr:row>38</xdr:row>
      <xdr:rowOff>28576</xdr:rowOff>
    </xdr:to>
    <xdr:sp macro="" textlink="">
      <xdr:nvSpPr>
        <xdr:cNvPr id="2" name="직사각형 1"/>
        <xdr:cNvSpPr/>
      </xdr:nvSpPr>
      <xdr:spPr>
        <a:xfrm>
          <a:off x="11563350" y="495300"/>
          <a:ext cx="933450" cy="78581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7.375" customWidth="1"/>
    <col min="16" max="16" width="18.25" customWidth="1"/>
    <col min="17" max="17" width="13.25" customWidth="1"/>
  </cols>
  <sheetData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4" t="s">
        <v>0</v>
      </c>
      <c r="B3" s="55" t="s">
        <v>17</v>
      </c>
      <c r="C3" s="56" t="s">
        <v>1</v>
      </c>
      <c r="D3" s="57" t="s">
        <v>2</v>
      </c>
      <c r="E3" s="57" t="s">
        <v>3</v>
      </c>
      <c r="F3" s="57" t="s">
        <v>4</v>
      </c>
      <c r="G3" s="57" t="s">
        <v>5</v>
      </c>
      <c r="H3" s="57" t="s">
        <v>6</v>
      </c>
      <c r="I3" s="57" t="s">
        <v>7</v>
      </c>
      <c r="J3" s="57" t="s">
        <v>8</v>
      </c>
      <c r="K3" s="57" t="s">
        <v>9</v>
      </c>
      <c r="L3" s="57" t="s">
        <v>10</v>
      </c>
      <c r="M3" s="57" t="s">
        <v>11</v>
      </c>
      <c r="N3" s="58" t="s">
        <v>12</v>
      </c>
      <c r="O3" s="54" t="s">
        <v>13</v>
      </c>
    </row>
    <row r="4" spans="1:16" x14ac:dyDescent="0.3">
      <c r="A4" s="83" t="s">
        <v>26</v>
      </c>
      <c r="B4" s="42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>
        <v>761278</v>
      </c>
      <c r="J4" s="5">
        <v>372985</v>
      </c>
      <c r="K4" s="5">
        <v>771742</v>
      </c>
      <c r="L4" s="5">
        <v>577875</v>
      </c>
      <c r="M4" s="5">
        <v>694861</v>
      </c>
      <c r="N4" s="6">
        <v>911270</v>
      </c>
      <c r="O4" s="68">
        <f t="shared" ref="O4:O23" si="0">SUM(C4:N4)</f>
        <v>8089723</v>
      </c>
    </row>
    <row r="5" spans="1:16" x14ac:dyDescent="0.3">
      <c r="A5" s="84"/>
      <c r="B5" s="43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>
        <f>I4/I6</f>
        <v>1472.4912959381045</v>
      </c>
      <c r="J5" s="4">
        <f t="shared" si="1"/>
        <v>1468.4448818897638</v>
      </c>
      <c r="K5" s="4">
        <f t="shared" si="1"/>
        <v>1478.4329501915709</v>
      </c>
      <c r="L5" s="4">
        <f t="shared" si="1"/>
        <v>1508.8120104438642</v>
      </c>
      <c r="M5" s="4">
        <f t="shared" si="1"/>
        <v>1513.8583877995643</v>
      </c>
      <c r="N5" s="61">
        <f t="shared" si="1"/>
        <v>1528.9765100671141</v>
      </c>
      <c r="O5" s="68">
        <f t="shared" si="0"/>
        <v>18099.185378444246</v>
      </c>
    </row>
    <row r="6" spans="1:16" x14ac:dyDescent="0.3">
      <c r="A6" s="84"/>
      <c r="B6" s="44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>
        <v>517</v>
      </c>
      <c r="J6" s="7">
        <v>254</v>
      </c>
      <c r="K6" s="7">
        <v>522</v>
      </c>
      <c r="L6" s="7">
        <v>383</v>
      </c>
      <c r="M6" s="7">
        <v>459</v>
      </c>
      <c r="N6" s="8">
        <v>596</v>
      </c>
      <c r="O6" s="68">
        <f t="shared" si="0"/>
        <v>5359</v>
      </c>
    </row>
    <row r="7" spans="1:16" s="3" customFormat="1" ht="17.25" thickBot="1" x14ac:dyDescent="0.35">
      <c r="A7" s="85"/>
      <c r="B7" s="45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>
        <v>3705</v>
      </c>
      <c r="J7" s="19">
        <v>1563</v>
      </c>
      <c r="K7" s="19">
        <v>3836</v>
      </c>
      <c r="L7" s="19">
        <v>2769</v>
      </c>
      <c r="M7" s="19">
        <v>3113</v>
      </c>
      <c r="N7" s="20">
        <v>4333</v>
      </c>
      <c r="O7" s="69">
        <f t="shared" si="0"/>
        <v>37955</v>
      </c>
    </row>
    <row r="8" spans="1:16" ht="18" thickTop="1" thickBot="1" x14ac:dyDescent="0.35">
      <c r="A8" s="86" t="s">
        <v>20</v>
      </c>
      <c r="B8" s="42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>
        <v>263000</v>
      </c>
      <c r="J8" s="22">
        <v>250000</v>
      </c>
      <c r="K8" s="22">
        <v>211000</v>
      </c>
      <c r="L8" s="22">
        <v>230000</v>
      </c>
      <c r="M8" s="22">
        <v>337000</v>
      </c>
      <c r="N8" s="23">
        <v>347000</v>
      </c>
      <c r="O8" s="70">
        <f t="shared" si="0"/>
        <v>3593946</v>
      </c>
    </row>
    <row r="9" spans="1:16" ht="17.25" thickTop="1" x14ac:dyDescent="0.3">
      <c r="A9" s="84"/>
      <c r="B9" s="43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>
        <f t="shared" si="2"/>
        <v>1376.9633507853403</v>
      </c>
      <c r="J9" s="25">
        <f t="shared" si="2"/>
        <v>1436.7816091954023</v>
      </c>
      <c r="K9" s="25">
        <f t="shared" si="2"/>
        <v>1551.4705882352941</v>
      </c>
      <c r="L9" s="25">
        <f t="shared" si="2"/>
        <v>1464.968152866242</v>
      </c>
      <c r="M9" s="25">
        <f t="shared" si="2"/>
        <v>1471.6157205240174</v>
      </c>
      <c r="N9" s="62">
        <f t="shared" si="2"/>
        <v>1508.695652173913</v>
      </c>
      <c r="O9" s="70">
        <f t="shared" si="0"/>
        <v>17856.291481792268</v>
      </c>
    </row>
    <row r="10" spans="1:16" x14ac:dyDescent="0.3">
      <c r="A10" s="84"/>
      <c r="B10" s="44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>
        <v>191</v>
      </c>
      <c r="J10" s="27">
        <v>174</v>
      </c>
      <c r="K10" s="27">
        <v>136</v>
      </c>
      <c r="L10" s="27">
        <v>157</v>
      </c>
      <c r="M10" s="27">
        <v>229</v>
      </c>
      <c r="N10" s="28">
        <v>230</v>
      </c>
      <c r="O10" s="71">
        <f t="shared" si="0"/>
        <v>2404</v>
      </c>
      <c r="P10" s="3"/>
    </row>
    <row r="11" spans="1:16" s="3" customFormat="1" ht="17.25" thickBot="1" x14ac:dyDescent="0.35">
      <c r="A11" s="85"/>
      <c r="B11" s="45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>
        <v>2451</v>
      </c>
      <c r="J11" s="30">
        <v>1472</v>
      </c>
      <c r="K11" s="30">
        <v>1307</v>
      </c>
      <c r="L11" s="30">
        <v>2284</v>
      </c>
      <c r="M11" s="30">
        <v>3091</v>
      </c>
      <c r="N11" s="31">
        <v>2091</v>
      </c>
      <c r="O11" s="72">
        <f t="shared" si="0"/>
        <v>27508</v>
      </c>
      <c r="P11"/>
    </row>
    <row r="12" spans="1:16" ht="17.25" thickTop="1" x14ac:dyDescent="0.3">
      <c r="A12" s="87" t="s">
        <v>32</v>
      </c>
      <c r="B12" s="46" t="s">
        <v>16</v>
      </c>
      <c r="C12" s="4"/>
      <c r="D12" s="5"/>
      <c r="E12" s="5"/>
      <c r="F12" s="5"/>
      <c r="G12" s="5">
        <v>229000</v>
      </c>
      <c r="H12" s="5">
        <v>515000</v>
      </c>
      <c r="I12" s="5">
        <v>397706</v>
      </c>
      <c r="J12" s="5">
        <v>322000</v>
      </c>
      <c r="K12" s="5">
        <v>400000</v>
      </c>
      <c r="L12" s="5">
        <v>286000</v>
      </c>
      <c r="M12" s="5">
        <v>438000</v>
      </c>
      <c r="N12" s="6">
        <v>469135</v>
      </c>
      <c r="O12" s="68">
        <f t="shared" si="0"/>
        <v>3056841</v>
      </c>
    </row>
    <row r="13" spans="1:16" x14ac:dyDescent="0.3">
      <c r="A13" s="88"/>
      <c r="B13" s="47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>
        <f t="shared" si="4"/>
        <v>1282.9225806451614</v>
      </c>
      <c r="J13" s="4">
        <f t="shared" si="4"/>
        <v>1298.3870967741937</v>
      </c>
      <c r="K13" s="4">
        <f t="shared" si="4"/>
        <v>1342.2818791946308</v>
      </c>
      <c r="L13" s="4">
        <f t="shared" si="4"/>
        <v>1361.9047619047619</v>
      </c>
      <c r="M13" s="4">
        <f t="shared" si="4"/>
        <v>1311.377245508982</v>
      </c>
      <c r="N13" s="61">
        <f t="shared" si="4"/>
        <v>1169.9127182044888</v>
      </c>
      <c r="O13" s="68" t="e">
        <f t="shared" si="0"/>
        <v>#DIV/0!</v>
      </c>
    </row>
    <row r="14" spans="1:16" x14ac:dyDescent="0.3">
      <c r="A14" s="88"/>
      <c r="B14" s="48" t="s">
        <v>15</v>
      </c>
      <c r="C14" s="7"/>
      <c r="D14" s="7"/>
      <c r="E14" s="7"/>
      <c r="F14" s="7"/>
      <c r="G14" s="7">
        <v>173</v>
      </c>
      <c r="H14" s="7">
        <v>402</v>
      </c>
      <c r="I14" s="7">
        <v>310</v>
      </c>
      <c r="J14" s="7">
        <v>248</v>
      </c>
      <c r="K14" s="7">
        <v>298</v>
      </c>
      <c r="L14" s="7">
        <v>210</v>
      </c>
      <c r="M14" s="7">
        <v>334</v>
      </c>
      <c r="N14" s="8">
        <v>401</v>
      </c>
      <c r="O14" s="68">
        <f t="shared" si="0"/>
        <v>2376</v>
      </c>
    </row>
    <row r="15" spans="1:16" s="3" customFormat="1" ht="17.25" thickBot="1" x14ac:dyDescent="0.35">
      <c r="A15" s="89"/>
      <c r="B15" s="48" t="s">
        <v>19</v>
      </c>
      <c r="C15" s="7"/>
      <c r="D15" s="19"/>
      <c r="E15" s="19"/>
      <c r="F15" s="19"/>
      <c r="G15" s="19">
        <v>2308</v>
      </c>
      <c r="H15" s="19">
        <v>4093</v>
      </c>
      <c r="I15" s="19">
        <v>3560</v>
      </c>
      <c r="J15" s="19">
        <v>2406</v>
      </c>
      <c r="K15" s="79">
        <v>3435</v>
      </c>
      <c r="L15" s="19">
        <v>2146</v>
      </c>
      <c r="M15" s="19">
        <v>3760</v>
      </c>
      <c r="N15" s="63">
        <v>4467</v>
      </c>
      <c r="O15" s="69">
        <f t="shared" si="0"/>
        <v>26175</v>
      </c>
    </row>
    <row r="16" spans="1:16" ht="18" thickTop="1" thickBot="1" x14ac:dyDescent="0.35">
      <c r="A16" s="86" t="s">
        <v>25</v>
      </c>
      <c r="B16" s="49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>
        <v>206753</v>
      </c>
      <c r="J16" s="22">
        <v>157000</v>
      </c>
      <c r="K16" s="22">
        <v>102840</v>
      </c>
      <c r="L16" s="22">
        <v>95000</v>
      </c>
      <c r="M16" s="22">
        <v>260428</v>
      </c>
      <c r="N16" s="23">
        <v>160552</v>
      </c>
      <c r="O16" s="73">
        <f t="shared" si="0"/>
        <v>2196370</v>
      </c>
    </row>
    <row r="17" spans="1:20" ht="17.25" thickTop="1" x14ac:dyDescent="0.3">
      <c r="A17" s="84"/>
      <c r="B17" s="43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>
        <f t="shared" si="5"/>
        <v>1708.702479338843</v>
      </c>
      <c r="J17" s="25">
        <f t="shared" si="5"/>
        <v>1308.3333333333333</v>
      </c>
      <c r="K17" s="25">
        <f t="shared" si="5"/>
        <v>1658.7096774193549</v>
      </c>
      <c r="L17" s="25">
        <f t="shared" si="5"/>
        <v>1461.5384615384614</v>
      </c>
      <c r="M17" s="25">
        <f t="shared" si="5"/>
        <v>1471.3446327683616</v>
      </c>
      <c r="N17" s="62">
        <f t="shared" si="5"/>
        <v>1543.7692307692307</v>
      </c>
      <c r="O17" s="73">
        <f t="shared" si="0"/>
        <v>17973.542336552364</v>
      </c>
    </row>
    <row r="18" spans="1:20" x14ac:dyDescent="0.3">
      <c r="A18" s="84"/>
      <c r="B18" s="44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>
        <v>121</v>
      </c>
      <c r="J18" s="33">
        <v>120</v>
      </c>
      <c r="K18" s="33">
        <v>62</v>
      </c>
      <c r="L18" s="33">
        <v>65</v>
      </c>
      <c r="M18" s="33">
        <v>177</v>
      </c>
      <c r="N18" s="34">
        <v>104</v>
      </c>
      <c r="O18" s="74">
        <f t="shared" si="0"/>
        <v>1469</v>
      </c>
    </row>
    <row r="19" spans="1:20" s="3" customFormat="1" ht="17.25" thickBot="1" x14ac:dyDescent="0.35">
      <c r="A19" s="85"/>
      <c r="B19" s="45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>
        <v>2038</v>
      </c>
      <c r="J19" s="30">
        <v>1399</v>
      </c>
      <c r="K19" s="30">
        <v>1044</v>
      </c>
      <c r="L19" s="30">
        <v>936</v>
      </c>
      <c r="M19" s="30">
        <v>2984</v>
      </c>
      <c r="N19" s="31">
        <v>2082</v>
      </c>
      <c r="O19" s="75">
        <f t="shared" si="0"/>
        <v>22304</v>
      </c>
      <c r="T19" s="16"/>
    </row>
    <row r="20" spans="1:20" s="3" customFormat="1" ht="17.25" thickTop="1" x14ac:dyDescent="0.3">
      <c r="A20" s="86" t="s">
        <v>33</v>
      </c>
      <c r="B20" s="42" t="s">
        <v>16</v>
      </c>
      <c r="C20" s="4">
        <v>182000</v>
      </c>
      <c r="D20" s="5"/>
      <c r="E20" s="5"/>
      <c r="F20" s="5">
        <v>137000</v>
      </c>
      <c r="G20" s="5"/>
      <c r="H20" s="5"/>
      <c r="I20" s="5">
        <v>72000</v>
      </c>
      <c r="J20" s="5"/>
      <c r="K20" s="5"/>
      <c r="L20" s="5">
        <v>90000</v>
      </c>
      <c r="M20" s="5">
        <v>94000</v>
      </c>
      <c r="N20" s="6"/>
      <c r="O20" s="68">
        <f t="shared" si="0"/>
        <v>575000</v>
      </c>
      <c r="T20" s="16"/>
    </row>
    <row r="21" spans="1:20" s="3" customFormat="1" x14ac:dyDescent="0.3">
      <c r="A21" s="84"/>
      <c r="B21" s="50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>
        <f t="shared" si="6"/>
        <v>1309.090909090909</v>
      </c>
      <c r="J21" s="4" t="e">
        <f t="shared" si="6"/>
        <v>#DIV/0!</v>
      </c>
      <c r="K21" s="4" t="e">
        <f t="shared" si="6"/>
        <v>#DIV/0!</v>
      </c>
      <c r="L21" s="4">
        <f t="shared" si="6"/>
        <v>1250</v>
      </c>
      <c r="M21" s="4">
        <f t="shared" si="6"/>
        <v>1382.3529411764705</v>
      </c>
      <c r="N21" s="61" t="e">
        <f t="shared" si="6"/>
        <v>#DIV/0!</v>
      </c>
      <c r="O21" s="68" t="e">
        <f t="shared" si="0"/>
        <v>#DIV/0!</v>
      </c>
      <c r="T21" s="16"/>
    </row>
    <row r="22" spans="1:20" s="3" customFormat="1" x14ac:dyDescent="0.3">
      <c r="A22" s="84"/>
      <c r="B22" s="44" t="s">
        <v>15</v>
      </c>
      <c r="C22" s="14">
        <v>135</v>
      </c>
      <c r="D22" s="14"/>
      <c r="E22" s="14"/>
      <c r="F22" s="14">
        <v>106</v>
      </c>
      <c r="G22" s="14"/>
      <c r="H22" s="14"/>
      <c r="I22" s="14">
        <v>55</v>
      </c>
      <c r="J22" s="14"/>
      <c r="K22" s="14"/>
      <c r="L22" s="14">
        <v>72</v>
      </c>
      <c r="M22" s="14">
        <v>68</v>
      </c>
      <c r="N22" s="15"/>
      <c r="O22" s="68">
        <f t="shared" si="0"/>
        <v>436</v>
      </c>
      <c r="T22" s="16"/>
    </row>
    <row r="23" spans="1:20" s="3" customFormat="1" ht="17.25" thickBot="1" x14ac:dyDescent="0.35">
      <c r="A23" s="85"/>
      <c r="B23" s="45" t="s">
        <v>19</v>
      </c>
      <c r="C23" s="9"/>
      <c r="D23" s="10"/>
      <c r="E23" s="10"/>
      <c r="F23" s="10">
        <v>259</v>
      </c>
      <c r="G23" s="10"/>
      <c r="H23" s="10">
        <v>70</v>
      </c>
      <c r="I23" s="10">
        <v>248</v>
      </c>
      <c r="J23" s="10">
        <v>44</v>
      </c>
      <c r="K23" s="10">
        <v>99</v>
      </c>
      <c r="L23" s="10">
        <v>945</v>
      </c>
      <c r="M23" s="10">
        <v>304</v>
      </c>
      <c r="N23" s="11">
        <v>161</v>
      </c>
      <c r="O23" s="69">
        <f t="shared" si="0"/>
        <v>2130</v>
      </c>
      <c r="T23" s="16"/>
    </row>
    <row r="24" spans="1:20" s="3" customFormat="1" ht="18" thickTop="1" thickBot="1" x14ac:dyDescent="0.35">
      <c r="A24" s="86" t="s">
        <v>31</v>
      </c>
      <c r="B24" s="49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>
        <v>140000</v>
      </c>
      <c r="J24" s="22">
        <v>276000</v>
      </c>
      <c r="K24" s="22">
        <v>128000</v>
      </c>
      <c r="L24" s="22">
        <v>80000</v>
      </c>
      <c r="M24" s="22">
        <v>87000</v>
      </c>
      <c r="N24" s="23">
        <v>260000</v>
      </c>
      <c r="O24" s="73">
        <f t="shared" ref="O24:O34" si="7">SUM(C24:N24)</f>
        <v>2235406</v>
      </c>
      <c r="T24" s="16"/>
    </row>
    <row r="25" spans="1:20" s="3" customFormat="1" ht="17.25" thickTop="1" x14ac:dyDescent="0.3">
      <c r="A25" s="84"/>
      <c r="B25" s="50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>
        <f t="shared" si="8"/>
        <v>1458.3333333333333</v>
      </c>
      <c r="J25" s="25">
        <f t="shared" si="8"/>
        <v>1491.8918918918919</v>
      </c>
      <c r="K25" s="25">
        <f t="shared" si="8"/>
        <v>1422.2222222222222</v>
      </c>
      <c r="L25" s="25">
        <f t="shared" si="8"/>
        <v>1481.4814814814815</v>
      </c>
      <c r="M25" s="25">
        <f t="shared" si="8"/>
        <v>1526.3157894736842</v>
      </c>
      <c r="N25" s="62">
        <f t="shared" si="8"/>
        <v>1520.46783625731</v>
      </c>
      <c r="O25" s="73">
        <f t="shared" si="7"/>
        <v>17948.228465167875</v>
      </c>
      <c r="T25" s="16"/>
    </row>
    <row r="26" spans="1:20" s="3" customFormat="1" x14ac:dyDescent="0.3">
      <c r="A26" s="84"/>
      <c r="B26" s="44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>
        <v>96</v>
      </c>
      <c r="J26" s="33">
        <v>185</v>
      </c>
      <c r="K26" s="33">
        <v>90</v>
      </c>
      <c r="L26" s="33">
        <v>54</v>
      </c>
      <c r="M26" s="33">
        <v>57</v>
      </c>
      <c r="N26" s="34">
        <v>171</v>
      </c>
      <c r="O26" s="74">
        <f t="shared" si="7"/>
        <v>1493</v>
      </c>
      <c r="T26" s="16"/>
    </row>
    <row r="27" spans="1:20" s="3" customFormat="1" ht="17.25" thickBot="1" x14ac:dyDescent="0.35">
      <c r="A27" s="85"/>
      <c r="B27" s="45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>
        <v>1863</v>
      </c>
      <c r="J27" s="30">
        <v>3314</v>
      </c>
      <c r="K27" s="30">
        <v>1565</v>
      </c>
      <c r="L27" s="30">
        <v>542</v>
      </c>
      <c r="M27" s="30">
        <v>960</v>
      </c>
      <c r="N27" s="31">
        <v>1727</v>
      </c>
      <c r="O27" s="75">
        <f t="shared" si="7"/>
        <v>22662</v>
      </c>
      <c r="T27" s="16"/>
    </row>
    <row r="28" spans="1:20" s="3" customFormat="1" ht="17.25" thickTop="1" x14ac:dyDescent="0.3">
      <c r="A28" s="86" t="s">
        <v>30</v>
      </c>
      <c r="B28" s="49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>
        <v>232007</v>
      </c>
      <c r="J28" s="13">
        <v>299000</v>
      </c>
      <c r="K28" s="13">
        <v>216000</v>
      </c>
      <c r="L28" s="13">
        <v>242000</v>
      </c>
      <c r="M28" s="13">
        <v>379000</v>
      </c>
      <c r="N28" s="64">
        <v>194000</v>
      </c>
      <c r="O28" s="68">
        <f t="shared" si="7"/>
        <v>2886404</v>
      </c>
      <c r="T28" s="16"/>
    </row>
    <row r="29" spans="1:20" s="3" customFormat="1" x14ac:dyDescent="0.3">
      <c r="A29" s="84"/>
      <c r="B29" s="50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>
        <f t="shared" si="9"/>
        <v>1414.6768292682927</v>
      </c>
      <c r="J29" s="4">
        <f t="shared" si="9"/>
        <v>1417.0616113744077</v>
      </c>
      <c r="K29" s="4">
        <f t="shared" si="9"/>
        <v>1510.4895104895104</v>
      </c>
      <c r="L29" s="4">
        <f t="shared" si="9"/>
        <v>1541.4012738853503</v>
      </c>
      <c r="M29" s="4">
        <f t="shared" si="9"/>
        <v>1492.1259842519685</v>
      </c>
      <c r="N29" s="61">
        <f t="shared" si="9"/>
        <v>1527.5590551181103</v>
      </c>
      <c r="O29" s="68">
        <f t="shared" si="7"/>
        <v>17907.914370229639</v>
      </c>
      <c r="T29" s="16"/>
    </row>
    <row r="30" spans="1:20" s="3" customFormat="1" x14ac:dyDescent="0.3">
      <c r="A30" s="84"/>
      <c r="B30" s="44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>
        <v>164</v>
      </c>
      <c r="J30" s="14">
        <v>211</v>
      </c>
      <c r="K30" s="14">
        <v>143</v>
      </c>
      <c r="L30" s="14">
        <v>157</v>
      </c>
      <c r="M30" s="14">
        <v>254</v>
      </c>
      <c r="N30" s="15">
        <v>127</v>
      </c>
      <c r="O30" s="68">
        <f t="shared" si="7"/>
        <v>1939</v>
      </c>
      <c r="T30" s="16"/>
    </row>
    <row r="31" spans="1:20" s="3" customFormat="1" ht="17.25" thickBot="1" x14ac:dyDescent="0.35">
      <c r="A31" s="85"/>
      <c r="B31" s="45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>
        <v>2521</v>
      </c>
      <c r="J31" s="10">
        <v>3173</v>
      </c>
      <c r="K31" s="10">
        <v>2219</v>
      </c>
      <c r="L31" s="10">
        <v>2661</v>
      </c>
      <c r="M31" s="10">
        <v>3816</v>
      </c>
      <c r="N31" s="11">
        <v>2645</v>
      </c>
      <c r="O31" s="69">
        <f t="shared" si="7"/>
        <v>31072</v>
      </c>
      <c r="T31" s="16"/>
    </row>
    <row r="32" spans="1:20" s="3" customFormat="1" ht="18" thickTop="1" thickBot="1" x14ac:dyDescent="0.35">
      <c r="A32" s="86" t="s">
        <v>29</v>
      </c>
      <c r="B32" s="49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>
        <v>317000</v>
      </c>
      <c r="J32" s="22">
        <v>84000</v>
      </c>
      <c r="K32" s="22">
        <v>143000</v>
      </c>
      <c r="L32" s="22">
        <v>231000</v>
      </c>
      <c r="M32" s="22">
        <v>284000</v>
      </c>
      <c r="N32" s="23">
        <v>196000</v>
      </c>
      <c r="O32" s="73">
        <f t="shared" si="7"/>
        <v>2529790</v>
      </c>
      <c r="T32" s="16"/>
    </row>
    <row r="33" spans="1:20" s="3" customFormat="1" ht="17.25" thickTop="1" x14ac:dyDescent="0.3">
      <c r="A33" s="84"/>
      <c r="B33" s="50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>
        <f t="shared" si="10"/>
        <v>1415.1785714285713</v>
      </c>
      <c r="J33" s="25">
        <f t="shared" si="10"/>
        <v>1448.2758620689656</v>
      </c>
      <c r="K33" s="25">
        <f t="shared" si="10"/>
        <v>1571.4285714285713</v>
      </c>
      <c r="L33" s="25">
        <f t="shared" si="10"/>
        <v>1529.8013245033112</v>
      </c>
      <c r="M33" s="25">
        <f t="shared" si="10"/>
        <v>1535.1351351351352</v>
      </c>
      <c r="N33" s="62">
        <f t="shared" si="10"/>
        <v>1306.6666666666667</v>
      </c>
      <c r="O33" s="73">
        <f t="shared" si="7"/>
        <v>17716.801165578789</v>
      </c>
      <c r="T33" s="16"/>
    </row>
    <row r="34" spans="1:20" s="3" customFormat="1" x14ac:dyDescent="0.3">
      <c r="A34" s="84"/>
      <c r="B34" s="44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>
        <v>224</v>
      </c>
      <c r="J34" s="33">
        <v>58</v>
      </c>
      <c r="K34" s="33">
        <v>91</v>
      </c>
      <c r="L34" s="33">
        <v>151</v>
      </c>
      <c r="M34" s="33">
        <v>185</v>
      </c>
      <c r="N34" s="34">
        <v>150</v>
      </c>
      <c r="O34" s="74">
        <f t="shared" si="7"/>
        <v>1712</v>
      </c>
      <c r="T34" s="16"/>
    </row>
    <row r="35" spans="1:20" s="3" customFormat="1" ht="17.25" thickBot="1" x14ac:dyDescent="0.35">
      <c r="A35" s="85"/>
      <c r="B35" s="45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>
        <v>2582</v>
      </c>
      <c r="J35" s="30">
        <v>1331</v>
      </c>
      <c r="K35" s="30">
        <v>652</v>
      </c>
      <c r="L35" s="30">
        <v>2291</v>
      </c>
      <c r="M35" s="30">
        <v>2786</v>
      </c>
      <c r="N35" s="31">
        <v>1368</v>
      </c>
      <c r="O35" s="75">
        <f>SUM(C35:N35)</f>
        <v>23393</v>
      </c>
      <c r="T35" s="16"/>
    </row>
    <row r="36" spans="1:20" ht="17.25" thickTop="1" x14ac:dyDescent="0.3">
      <c r="A36" s="80" t="s">
        <v>18</v>
      </c>
      <c r="B36" s="51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2389744</v>
      </c>
      <c r="J36" s="37">
        <f t="shared" si="11"/>
        <v>1760985</v>
      </c>
      <c r="K36" s="37">
        <f t="shared" si="11"/>
        <v>1972582</v>
      </c>
      <c r="L36" s="37">
        <f t="shared" si="11"/>
        <v>1831875</v>
      </c>
      <c r="M36" s="37">
        <f t="shared" si="11"/>
        <v>2574289</v>
      </c>
      <c r="N36" s="65">
        <f t="shared" si="11"/>
        <v>2537957</v>
      </c>
      <c r="O36" s="76">
        <f>SUM(C36:N36)</f>
        <v>25163480</v>
      </c>
      <c r="P36" s="40">
        <f>O4+O8+O12+O16+O20+O24+O28+O32</f>
        <v>25163480</v>
      </c>
    </row>
    <row r="37" spans="1:20" x14ac:dyDescent="0.3">
      <c r="A37" s="81"/>
      <c r="B37" s="52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1678</v>
      </c>
      <c r="J37" s="39">
        <f t="shared" si="12"/>
        <v>1250</v>
      </c>
      <c r="K37" s="39">
        <f t="shared" si="12"/>
        <v>1342</v>
      </c>
      <c r="L37" s="39">
        <f t="shared" si="12"/>
        <v>1249</v>
      </c>
      <c r="M37" s="39">
        <f t="shared" si="12"/>
        <v>1763</v>
      </c>
      <c r="N37" s="66">
        <f t="shared" si="12"/>
        <v>1779</v>
      </c>
      <c r="O37" s="77">
        <f t="shared" ref="O37:O38" si="13">SUM(C37:N37)</f>
        <v>17188</v>
      </c>
      <c r="P37" s="40">
        <f>O6+O10+O14+O18+O22+O26+O30+O34</f>
        <v>17188</v>
      </c>
    </row>
    <row r="38" spans="1:20" ht="17.25" thickBot="1" x14ac:dyDescent="0.35">
      <c r="A38" s="82"/>
      <c r="B38" s="53" t="s">
        <v>19</v>
      </c>
      <c r="C38" s="59">
        <f>C7+C11+C15+C19+C23+C27+C31+C35</f>
        <v>13923</v>
      </c>
      <c r="D38" s="60">
        <f t="shared" ref="D38:N38" si="14">D7+D11+D15+D19+D23+D27+D31+D35</f>
        <v>14634</v>
      </c>
      <c r="E38" s="60">
        <f t="shared" si="14"/>
        <v>17514</v>
      </c>
      <c r="F38" s="60">
        <f t="shared" si="14"/>
        <v>15450</v>
      </c>
      <c r="G38" s="60">
        <f t="shared" si="14"/>
        <v>11189</v>
      </c>
      <c r="H38" s="60">
        <f t="shared" si="14"/>
        <v>18400</v>
      </c>
      <c r="I38" s="60">
        <f t="shared" si="14"/>
        <v>18968</v>
      </c>
      <c r="J38" s="60">
        <f t="shared" si="14"/>
        <v>14702</v>
      </c>
      <c r="K38" s="60">
        <f t="shared" si="14"/>
        <v>14157</v>
      </c>
      <c r="L38" s="60">
        <f t="shared" si="14"/>
        <v>14574</v>
      </c>
      <c r="M38" s="60">
        <f t="shared" si="14"/>
        <v>20814</v>
      </c>
      <c r="N38" s="67">
        <f t="shared" si="14"/>
        <v>18874</v>
      </c>
      <c r="O38" s="78">
        <f t="shared" si="13"/>
        <v>193199</v>
      </c>
      <c r="P38" s="40">
        <f>O7+O11+O15+O19+O23+O27+O31+O35</f>
        <v>193199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주유내역</vt:lpstr>
      <vt:lpstr>'2017년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황승희</cp:lastModifiedBy>
  <cp:lastPrinted>2011-12-15T01:23:34Z</cp:lastPrinted>
  <dcterms:created xsi:type="dcterms:W3CDTF">2011-03-08T02:30:38Z</dcterms:created>
  <dcterms:modified xsi:type="dcterms:W3CDTF">2018-01-30T11:07:33Z</dcterms:modified>
</cp:coreProperties>
</file>