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95" windowWidth="21120" windowHeight="12750"/>
  </bookViews>
  <sheets>
    <sheet name="2016년도"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[1]Training!$J$1:$J$45</definedName>
    <definedName name="a" localSheetId="0">[2]노무비!#REF!</definedName>
    <definedName name="a">[2]노무비!#REF!</definedName>
    <definedName name="aaaa" localSheetId="0">'[3]인원계획-미화'!#REF!</definedName>
    <definedName name="aaaa">'[3]인원계획-미화'!#REF!</definedName>
    <definedName name="CELLNOTE10" localSheetId="0">[4]노무비!#REF!</definedName>
    <definedName name="CELLNOTE10">[4]노무비!#REF!</definedName>
    <definedName name="CELLNOTE4" localSheetId="0">[5]노무비!#REF!</definedName>
    <definedName name="CELLNOTE4">[5]노무비!#REF!</definedName>
    <definedName name="CELLNOTE5" localSheetId="0">[4]노무비!#REF!</definedName>
    <definedName name="CELLNOTE5">[4]노무비!#REF!</definedName>
    <definedName name="CELLNOTE6" localSheetId="0">[5]노무비!#REF!</definedName>
    <definedName name="CELLNOTE6">[5]노무비!#REF!</definedName>
    <definedName name="CELLNOTE8" localSheetId="0">[5]노무비!#REF!</definedName>
    <definedName name="CELLNOTE8">[5]노무비!#REF!</definedName>
    <definedName name="cfdd" localSheetId="0">[4]노무비!#REF!</definedName>
    <definedName name="cfdd">[4]노무비!#REF!</definedName>
    <definedName name="Cover">'[1]Facility Information'!$A$1:$H$27</definedName>
    <definedName name="CR" localSheetId="0">#REF!</definedName>
    <definedName name="CR">#REF!</definedName>
    <definedName name="CRa" localSheetId="0">#REF!</definedName>
    <definedName name="CRa">#REF!</definedName>
    <definedName name="CRb" localSheetId="0">#REF!</definedName>
    <definedName name="CRb">#REF!</definedName>
    <definedName name="ddd" localSheetId="0">#REF!</definedName>
    <definedName name="ddd">#REF!</definedName>
    <definedName name="dddd" localSheetId="0">[5]노무비!#REF!</definedName>
    <definedName name="dddd">[5]노무비!#REF!</definedName>
    <definedName name="dhdhdh" localSheetId="0">'[3]인원계획-미화'!#REF!</definedName>
    <definedName name="dhdhdh">'[3]인원계획-미화'!#REF!</definedName>
    <definedName name="FirstFinYearEnd">[6]재무가정!$H$13</definedName>
    <definedName name="General">[1]General!$A$1:$J$557</definedName>
    <definedName name="Graph" localSheetId="0">#REF!</definedName>
    <definedName name="Graph">#REF!</definedName>
    <definedName name="hhh" localSheetId="0">'[3]인원계획-미화'!#REF!</definedName>
    <definedName name="hhh">'[3]인원계획-미화'!#REF!</definedName>
    <definedName name="hhhhhhhh" localSheetId="0">[5]노무비!#REF!</definedName>
    <definedName name="hhhhhhhh">[5]노무비!#REF!</definedName>
    <definedName name="Instructions">[1]Instructions!$A$1:$C$67</definedName>
    <definedName name="kkkkk" localSheetId="0">'[7]인원계획-미화'!#REF!</definedName>
    <definedName name="kkkkk">'[7]인원계획-미화'!#REF!</definedName>
    <definedName name="kl" localSheetId="0">[5]노무비!#REF!</definedName>
    <definedName name="kl">[5]노무비!#REF!</definedName>
    <definedName name="Mar" localSheetId="0">[8]노무비!#REF!</definedName>
    <definedName name="Mar">[8]노무비!#REF!</definedName>
    <definedName name="mf" localSheetId="0">#REF!</definedName>
    <definedName name="mf">#REF!</definedName>
    <definedName name="mm">[9]재무가정!$H$13</definedName>
    <definedName name="People">[1]People!$A$1:$K$126</definedName>
    <definedName name="PPAScore" localSheetId="0">#REF!</definedName>
    <definedName name="PPAScore">#REF!</definedName>
    <definedName name="QK" localSheetId="0">[5]노무비!#REF!</definedName>
    <definedName name="QK">[5]노무비!#REF!</definedName>
    <definedName name="Quality">[1]Quality!$A$1:$K$444</definedName>
    <definedName name="qw" localSheetId="0">[5]노무비!#REF!</definedName>
    <definedName name="qw">[5]노무비!#REF!</definedName>
    <definedName name="Risk">[1]Risk!$A$1:$K$297</definedName>
    <definedName name="Sample1" localSheetId="0">[10]Template!#REF!</definedName>
    <definedName name="Sample1">[10]Template!#REF!</definedName>
    <definedName name="SChonsei" localSheetId="0">#REF!</definedName>
    <definedName name="SChonsei">#REF!</definedName>
    <definedName name="sdf" localSheetId="0">[11]노무비!#REF!</definedName>
    <definedName name="sdf">[11]노무비!#REF!</definedName>
    <definedName name="ssss" localSheetId="0">[5]노무비!#REF!</definedName>
    <definedName name="ssss">[5]노무비!#REF!</definedName>
    <definedName name="TChonsei" localSheetId="0">#REF!</definedName>
    <definedName name="TChonsei">#REF!</definedName>
    <definedName name="TDeposit" localSheetId="0">#REF!</definedName>
    <definedName name="TDeposit">#REF!</definedName>
    <definedName name="Training">[1]Training!$A$1:$J$25</definedName>
    <definedName name="TRent" localSheetId="0">#REF!</definedName>
    <definedName name="TRent">#REF!</definedName>
    <definedName name="wwwwwwww" localSheetId="0">[4]노무비!#REF!</definedName>
    <definedName name="wwwwwwww">[4]노무비!#REF!</definedName>
    <definedName name="단위">'[12]S&amp;R'!$F$51</definedName>
    <definedName name="백만원">[13]리츠!$D$36</definedName>
    <definedName name="보보봅" localSheetId="0">'[14]인원계획-미화'!#REF!</definedName>
    <definedName name="보보봅">'[14]인원계획-미화'!#REF!</definedName>
    <definedName name="셀노트4" localSheetId="0">[15]노무비!#REF!</definedName>
    <definedName name="셀노트4">[15]노무비!#REF!</definedName>
    <definedName name="손익계산서">[9]재무가정!$H$13</definedName>
    <definedName name="연봉" localSheetId="0">'[3]인원계획-미화'!#REF!</definedName>
    <definedName name="연봉">'[3]인원계획-미화'!#REF!</definedName>
    <definedName name="하하" localSheetId="0">'[16]인원계획-미화'!#REF!</definedName>
    <definedName name="하하">'[16]인원계획-미화'!#REF!</definedName>
    <definedName name="하하1" localSheetId="0">[17]노무비!#REF!</definedName>
    <definedName name="하하1">[17]노무비!#REF!</definedName>
    <definedName name="하하2" localSheetId="0">[18]노무비!#REF!</definedName>
    <definedName name="하하2">[18]노무비!#REF!</definedName>
    <definedName name="하하3" localSheetId="0">[17]노무비!#REF!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O10" i="3" l="1"/>
  <c r="O9" i="3"/>
  <c r="O8" i="3"/>
  <c r="O7" i="3" l="1"/>
  <c r="O6" i="3"/>
  <c r="O4" i="3"/>
  <c r="M3" i="3" l="1"/>
  <c r="H3" i="3"/>
  <c r="G3" i="3"/>
  <c r="D3" i="3"/>
  <c r="I3" i="3"/>
  <c r="F3" i="3"/>
  <c r="K3" i="3"/>
  <c r="J3" i="3"/>
  <c r="L3" i="3"/>
  <c r="N3" i="3"/>
  <c r="E3" i="3"/>
  <c r="C3" i="3"/>
  <c r="O3" i="3" l="1"/>
</calcChain>
</file>

<file path=xl/sharedStrings.xml><?xml version="1.0" encoding="utf-8"?>
<sst xmlns="http://schemas.openxmlformats.org/spreadsheetml/2006/main" count="25" uniqueCount="22">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</sst>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s>
  <fonts count="45">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s>
  <fills count="5">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s>
  <cellStyleXfs count="375">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2"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3" applyNumberFormat="0" applyAlignment="0" applyProtection="0">
      <alignment horizontal="left" vertical="center"/>
    </xf>
    <xf numFmtId="0" fontId="26" fillId="0" borderId="4">
      <alignment horizontal="left" vertical="center"/>
    </xf>
    <xf numFmtId="180" fontId="27" fillId="0" borderId="0">
      <alignment horizontal="left"/>
    </xf>
    <xf numFmtId="0" fontId="28" fillId="0" borderId="0">
      <alignment horizontal="left"/>
    </xf>
    <xf numFmtId="0" fontId="12" fillId="2" borderId="5"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2" applyNumberFormat="0" applyFont="0" applyFill="0" applyAlignment="0" applyProtection="0"/>
    <xf numFmtId="0" fontId="12" fillId="0" borderId="6" applyNumberFormat="0" applyFont="0" applyFill="0" applyAlignment="0" applyProtection="0"/>
    <xf numFmtId="0" fontId="12" fillId="0" borderId="7" applyNumberFormat="0" applyFont="0" applyFill="0" applyAlignment="0" applyProtection="0"/>
    <xf numFmtId="183" fontId="13" fillId="0" borderId="8"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8"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9"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cellStyleXfs>
  <cellXfs count="3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9" fillId="0" borderId="14" xfId="1" applyFont="1" applyFill="1" applyBorder="1">
      <alignment vertical="center"/>
    </xf>
    <xf numFmtId="177" fontId="9" fillId="2" borderId="19" xfId="2" applyNumberFormat="1" applyFont="1" applyFill="1" applyBorder="1" applyAlignment="1">
      <alignment horizontal="center" vertical="center"/>
    </xf>
    <xf numFmtId="0" fontId="9" fillId="0" borderId="14" xfId="2" applyFont="1" applyFill="1" applyBorder="1" applyAlignment="1">
      <alignment horizontal="center" vertical="center"/>
    </xf>
    <xf numFmtId="0" fontId="9" fillId="0" borderId="14" xfId="2" applyFont="1" applyBorder="1" applyAlignment="1">
      <alignment horizontal="center" vertical="center"/>
    </xf>
    <xf numFmtId="0" fontId="9" fillId="0" borderId="17" xfId="2" applyFont="1" applyBorder="1" applyAlignment="1">
      <alignment horizontal="center" vertical="center"/>
    </xf>
    <xf numFmtId="41" fontId="2" fillId="0" borderId="0" xfId="2" applyNumberFormat="1" applyFont="1">
      <alignment vertical="center"/>
    </xf>
    <xf numFmtId="0" fontId="9" fillId="2" borderId="20" xfId="2" applyFont="1" applyFill="1" applyBorder="1" applyAlignment="1">
      <alignment horizontal="center" vertical="center"/>
    </xf>
    <xf numFmtId="41" fontId="9" fillId="0" borderId="14" xfId="1" applyFont="1" applyBorder="1">
      <alignment vertical="center"/>
    </xf>
    <xf numFmtId="41" fontId="8" fillId="4" borderId="10" xfId="2" applyNumberFormat="1" applyFont="1" applyFill="1" applyBorder="1">
      <alignment vertical="center"/>
    </xf>
    <xf numFmtId="41" fontId="8" fillId="4" borderId="11" xfId="2" applyNumberFormat="1" applyFont="1" applyFill="1" applyBorder="1">
      <alignment vertical="center"/>
    </xf>
    <xf numFmtId="41" fontId="9" fillId="0" borderId="12" xfId="2" applyNumberFormat="1" applyFont="1" applyFill="1" applyBorder="1">
      <alignment vertical="center"/>
    </xf>
    <xf numFmtId="41" fontId="8" fillId="4" borderId="13" xfId="2" applyNumberFormat="1" applyFont="1" applyFill="1" applyBorder="1">
      <alignment vertical="center"/>
    </xf>
    <xf numFmtId="177" fontId="9" fillId="2" borderId="18" xfId="2" applyNumberFormat="1" applyFont="1" applyFill="1" applyBorder="1" applyAlignment="1">
      <alignment horizontal="center" vertical="center"/>
    </xf>
    <xf numFmtId="0" fontId="8" fillId="0" borderId="15" xfId="2" applyFont="1" applyBorder="1">
      <alignment vertical="center"/>
    </xf>
    <xf numFmtId="0" fontId="8" fillId="0" borderId="16" xfId="2" applyFont="1" applyBorder="1">
      <alignment vertical="center"/>
    </xf>
    <xf numFmtId="41" fontId="9" fillId="0" borderId="17" xfId="1" applyNumberFormat="1" applyFont="1" applyBorder="1">
      <alignment vertical="center"/>
    </xf>
    <xf numFmtId="0" fontId="9" fillId="0" borderId="12"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3" xfId="2" applyFont="1" applyBorder="1" applyAlignment="1">
      <alignment horizontal="center" vertical="center"/>
    </xf>
    <xf numFmtId="0" fontId="9" fillId="0" borderId="15" xfId="2" applyFont="1" applyBorder="1" applyAlignment="1">
      <alignment horizontal="center" vertical="center"/>
    </xf>
    <xf numFmtId="41" fontId="8" fillId="0" borderId="1" xfId="1" applyFont="1" applyBorder="1">
      <alignment vertical="center"/>
    </xf>
    <xf numFmtId="41" fontId="8" fillId="0" borderId="13" xfId="1" applyFont="1" applyBorder="1">
      <alignment vertical="center"/>
    </xf>
    <xf numFmtId="0" fontId="6" fillId="0" borderId="0" xfId="2" applyFont="1" applyBorder="1" applyAlignment="1">
      <alignment horizontal="left" vertical="center"/>
    </xf>
    <xf numFmtId="0" fontId="9" fillId="2" borderId="18" xfId="2" applyFont="1" applyFill="1" applyBorder="1" applyAlignment="1">
      <alignment horizontal="center" vertical="center"/>
    </xf>
    <xf numFmtId="0" fontId="9" fillId="2" borderId="20" xfId="2" applyFont="1" applyFill="1" applyBorder="1" applyAlignment="1">
      <alignment horizontal="center" vertical="center"/>
    </xf>
  </cellXfs>
  <cellStyles count="375">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 Type="http://schemas.openxmlformats.org/officeDocument/2006/relationships/externalLink" Target="externalLinks/externalLink2.xml"/><Relationship Id="rId21" Type="http://schemas.openxmlformats.org/officeDocument/2006/relationships/theme" Target="theme/theme1.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calcChain" Target="calcChain.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sharedStrings" Target="sharedString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tabSelected="1" zoomScaleNormal="100" workbookViewId="0">
      <pane xSplit="2" ySplit="5" topLeftCell="C6" activePane="bottomRight" state="frozen"/>
      <selection pane="topRight" activeCell="C1" sqref="C1"/>
      <selection pane="bottomLeft" activeCell="A9" sqref="A9"/>
      <selection pane="bottomRight" activeCell="G16" sqref="G16"/>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21</v>
      </c>
      <c r="B1" s="1"/>
      <c r="C1" s="2"/>
      <c r="D1" s="2"/>
      <c r="E1" s="2"/>
    </row>
    <row r="2" spans="1:15" ht="21" customHeight="1" thickBot="1">
      <c r="A2" s="31"/>
      <c r="B2" s="31"/>
      <c r="O2" s="8"/>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32" t="s">
        <v>0</v>
      </c>
      <c r="B5" s="33"/>
      <c r="C5" s="21" t="s">
        <v>1</v>
      </c>
      <c r="D5" s="10" t="s">
        <v>2</v>
      </c>
      <c r="E5" s="10" t="s">
        <v>3</v>
      </c>
      <c r="F5" s="10" t="s">
        <v>4</v>
      </c>
      <c r="G5" s="10" t="s">
        <v>5</v>
      </c>
      <c r="H5" s="10" t="s">
        <v>6</v>
      </c>
      <c r="I5" s="10" t="s">
        <v>7</v>
      </c>
      <c r="J5" s="10" t="s">
        <v>8</v>
      </c>
      <c r="K5" s="10" t="s">
        <v>9</v>
      </c>
      <c r="L5" s="10" t="s">
        <v>10</v>
      </c>
      <c r="M5" s="10" t="s">
        <v>11</v>
      </c>
      <c r="N5" s="10" t="s">
        <v>12</v>
      </c>
      <c r="O5" s="15" t="s">
        <v>13</v>
      </c>
    </row>
    <row r="6" spans="1:15" ht="22.5" customHeight="1">
      <c r="A6" s="26" t="s">
        <v>20</v>
      </c>
      <c r="B6" s="25" t="s">
        <v>14</v>
      </c>
      <c r="C6" s="17">
        <v>78055</v>
      </c>
      <c r="D6" s="18">
        <v>71589</v>
      </c>
      <c r="E6" s="18">
        <v>71153</v>
      </c>
      <c r="F6" s="18">
        <v>65361</v>
      </c>
      <c r="G6" s="18">
        <v>62689</v>
      </c>
      <c r="H6" s="18">
        <v>67284</v>
      </c>
      <c r="I6" s="18">
        <v>69793</v>
      </c>
      <c r="J6" s="18">
        <v>71452</v>
      </c>
      <c r="K6" s="18">
        <v>62054</v>
      </c>
      <c r="L6" s="18">
        <v>64809</v>
      </c>
      <c r="M6" s="18">
        <v>68204</v>
      </c>
      <c r="N6" s="18">
        <v>76655</v>
      </c>
      <c r="O6" s="19">
        <f t="shared" ref="O6" si="0">SUM(C6:N6)</f>
        <v>829098</v>
      </c>
    </row>
    <row r="7" spans="1:15" ht="22.5" customHeight="1">
      <c r="A7" s="27" t="s">
        <v>16</v>
      </c>
      <c r="B7" s="11" t="s">
        <v>14</v>
      </c>
      <c r="C7" s="20">
        <v>63139</v>
      </c>
      <c r="D7" s="7">
        <v>49589</v>
      </c>
      <c r="E7" s="7">
        <v>26679</v>
      </c>
      <c r="F7" s="7">
        <v>8477</v>
      </c>
      <c r="G7" s="7">
        <v>16027</v>
      </c>
      <c r="H7" s="7">
        <v>29558</v>
      </c>
      <c r="I7" s="7">
        <v>38155</v>
      </c>
      <c r="J7" s="7">
        <v>43426</v>
      </c>
      <c r="K7" s="7">
        <v>20352</v>
      </c>
      <c r="L7" s="7">
        <v>12845</v>
      </c>
      <c r="M7" s="7">
        <v>28080</v>
      </c>
      <c r="N7" s="7">
        <v>46305</v>
      </c>
      <c r="O7" s="9">
        <f t="shared" ref="O7" si="1">SUM(C7:N7)</f>
        <v>382632</v>
      </c>
    </row>
    <row r="8" spans="1:15" ht="22.5" customHeight="1">
      <c r="A8" s="27" t="s">
        <v>17</v>
      </c>
      <c r="B8" s="12" t="s">
        <v>15</v>
      </c>
      <c r="C8" s="30">
        <v>307.16840000000002</v>
      </c>
      <c r="D8" s="29">
        <v>264.28449999999998</v>
      </c>
      <c r="E8" s="29">
        <v>340.803</v>
      </c>
      <c r="F8" s="29">
        <v>232.18450000000001</v>
      </c>
      <c r="G8" s="29">
        <v>201.29300000000001</v>
      </c>
      <c r="H8" s="29">
        <v>196.31049999999999</v>
      </c>
      <c r="I8" s="29">
        <v>224.21250000000001</v>
      </c>
      <c r="J8" s="29">
        <v>161.43299999999999</v>
      </c>
      <c r="K8" s="29">
        <v>153.46100000000001</v>
      </c>
      <c r="L8" s="29">
        <v>165.41900000000001</v>
      </c>
      <c r="M8" s="29">
        <v>181.363</v>
      </c>
      <c r="N8" s="29">
        <v>190.33150000000001</v>
      </c>
      <c r="O8" s="16">
        <f>SUM(C8:N8)</f>
        <v>2618.2638999999999</v>
      </c>
    </row>
    <row r="9" spans="1:15" ht="22.5" customHeight="1">
      <c r="A9" s="27" t="s">
        <v>18</v>
      </c>
      <c r="B9" s="12" t="s">
        <v>15</v>
      </c>
      <c r="C9" s="30">
        <v>1037.192</v>
      </c>
      <c r="D9" s="29">
        <v>964.38909999999998</v>
      </c>
      <c r="E9" s="29">
        <v>1073.2304999999999</v>
      </c>
      <c r="F9" s="29">
        <v>857.98649999999998</v>
      </c>
      <c r="G9" s="29">
        <v>811.15099999999995</v>
      </c>
      <c r="H9" s="29">
        <v>599.89300000000003</v>
      </c>
      <c r="I9" s="29">
        <v>437.46350000000001</v>
      </c>
      <c r="J9" s="29">
        <v>379.66649999999998</v>
      </c>
      <c r="K9" s="29">
        <v>350.76799999999997</v>
      </c>
      <c r="L9" s="29">
        <v>564.01900000000001</v>
      </c>
      <c r="M9" s="29">
        <v>661.67600000000004</v>
      </c>
      <c r="N9" s="29">
        <v>796.20349999999996</v>
      </c>
      <c r="O9" s="16">
        <f>SUM(C9:N9)</f>
        <v>8533.6386000000002</v>
      </c>
    </row>
    <row r="10" spans="1:15" ht="22.5" customHeight="1" thickBot="1">
      <c r="A10" s="28" t="s">
        <v>19</v>
      </c>
      <c r="B10" s="13" t="s">
        <v>15</v>
      </c>
      <c r="C10" s="22">
        <v>411</v>
      </c>
      <c r="D10" s="23">
        <v>377</v>
      </c>
      <c r="E10" s="23">
        <v>357</v>
      </c>
      <c r="F10" s="23">
        <v>321</v>
      </c>
      <c r="G10" s="23">
        <v>425</v>
      </c>
      <c r="H10" s="23">
        <v>561</v>
      </c>
      <c r="I10" s="23">
        <v>675</v>
      </c>
      <c r="J10" s="23">
        <v>1243</v>
      </c>
      <c r="K10" s="23">
        <v>362</v>
      </c>
      <c r="L10" s="23">
        <v>308</v>
      </c>
      <c r="M10" s="23">
        <v>425</v>
      </c>
      <c r="N10" s="23">
        <v>391</v>
      </c>
      <c r="O10" s="24">
        <f>SUM(C10:N10)</f>
        <v>5856</v>
      </c>
    </row>
    <row r="11" spans="1:15" ht="22.5" customHeight="1"/>
    <row r="12" spans="1:15" ht="22.5" customHeight="1"/>
    <row r="13" spans="1:15" ht="22.5" customHeight="1"/>
    <row r="14" spans="1:15" ht="22.5" customHeight="1">
      <c r="F14" s="14"/>
      <c r="I14" s="14"/>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2016년도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2017-06-13T01:07:28Z</dcterms:modified>
</cp:coreProperties>
</file>