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D:\2025 안전총무\2505 에너지관리\청사 에너지 관리\"/>
    </mc:Choice>
  </mc:AlternateContent>
  <xr:revisionPtr revIDLastSave="0" documentId="13_ncr:1_{DC315361-49A1-4E7F-8B58-B7A783949244}" xr6:coauthVersionLast="47" xr6:coauthVersionMax="47" xr10:uidLastSave="{00000000-0000-0000-0000-000000000000}"/>
  <bookViews>
    <workbookView xWindow="210" yWindow="675" windowWidth="28485" windowHeight="14115" activeTab="1" xr2:uid="{00000000-000D-0000-FFFF-FFFF00000000}"/>
  </bookViews>
  <sheets>
    <sheet name="2024년도" sheetId="1" r:id="rId1"/>
    <sheet name="2025년도" sheetId="2"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s>
  <definedNames>
    <definedName name="_">[1]Training!$J$1:$J$45</definedName>
    <definedName name="a">[2]노무비!#REF!</definedName>
    <definedName name="aaaa">'[3]인원계획-미화'!#REF!</definedName>
    <definedName name="CELLNOTE10">[4]노무비!#REF!</definedName>
    <definedName name="CELLNOTE4">[5]노무비!#REF!</definedName>
    <definedName name="CELLNOTE5">[4]노무비!#REF!</definedName>
    <definedName name="CELLNOTE6">[5]노무비!#REF!</definedName>
    <definedName name="CELLNOTE8">[5]노무비!#REF!</definedName>
    <definedName name="cfdd">[4]노무비!#REF!</definedName>
    <definedName name="Cover">'[1]Facility Information'!$A$1:$H$27</definedName>
    <definedName name="CR">#REF!</definedName>
    <definedName name="CRa">#REF!</definedName>
    <definedName name="CRb">#REF!</definedName>
    <definedName name="ddd">#REF!</definedName>
    <definedName name="dddd">[5]노무비!#REF!</definedName>
    <definedName name="dhdhdh">'[3]인원계획-미화'!#REF!</definedName>
    <definedName name="FirstFinYearEnd">[6]재무가정!$H$13</definedName>
    <definedName name="General">[1]General!$A$1:$J$557</definedName>
    <definedName name="Graph">#REF!</definedName>
    <definedName name="hhh">'[3]인원계획-미화'!#REF!</definedName>
    <definedName name="hhhhhhhh">[5]노무비!#REF!</definedName>
    <definedName name="Instructions">[1]Instructions!$A$1:$C$67</definedName>
    <definedName name="kkkkk">'[7]인원계획-미화'!#REF!</definedName>
    <definedName name="kl">[5]노무비!#REF!</definedName>
    <definedName name="Mar">[8]노무비!#REF!</definedName>
    <definedName name="mf">#REF!</definedName>
    <definedName name="mm">[9]재무가정!$H$13</definedName>
    <definedName name="People">[1]People!$A$1:$K$126</definedName>
    <definedName name="PPAScore">#REF!</definedName>
    <definedName name="_xlnm.Print_Area" localSheetId="0">'2024년도'!$A$1:$P$13</definedName>
    <definedName name="_xlnm.Print_Area" localSheetId="1">'2025년도'!$A$1:$P$13</definedName>
    <definedName name="_xlnm.Print_Area">#REF!</definedName>
    <definedName name="QK">[5]노무비!#REF!</definedName>
    <definedName name="Quality">[1]Quality!$A$1:$K$444</definedName>
    <definedName name="qw">[5]노무비!#REF!</definedName>
    <definedName name="Risk">[1]Risk!$A$1:$K$297</definedName>
    <definedName name="Sample1">[10]Template!#REF!</definedName>
    <definedName name="SChonsei">#REF!</definedName>
    <definedName name="sdf">[11]노무비!#REF!</definedName>
    <definedName name="ssss">[5]노무비!#REF!</definedName>
    <definedName name="TChonsei">#REF!</definedName>
    <definedName name="TDeposit">#REF!</definedName>
    <definedName name="Training">[1]Training!$A$1:$J$25</definedName>
    <definedName name="TRent">#REF!</definedName>
    <definedName name="wwwwwwww">[4]노무비!#REF!</definedName>
    <definedName name="단위">'[12]S&amp;R'!$F$51</definedName>
    <definedName name="백만원">[13]리츠!$D$36</definedName>
    <definedName name="보보봅">'[14]인원계획-미화'!#REF!</definedName>
    <definedName name="셀노트4">[15]노무비!#REF!</definedName>
    <definedName name="손익계산서">[9]재무가정!$H$13</definedName>
    <definedName name="연봉">'[3]인원계획-미화'!#REF!</definedName>
    <definedName name="하하">'[16]인원계획-미화'!#REF!</definedName>
    <definedName name="하하1">[17]노무비!#REF!</definedName>
    <definedName name="하하2">[18]노무비!#REF!</definedName>
    <definedName name="하하3">[17]노무비!#REF!</definedName>
    <definedName name="하하4">[19]재무가정!$H$13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T13" i="2" l="1"/>
  <c r="T11" i="2"/>
  <c r="T9" i="2"/>
  <c r="T7" i="2"/>
  <c r="T5" i="2"/>
  <c r="H13" i="2"/>
  <c r="F13" i="2"/>
  <c r="F11" i="2"/>
  <c r="F9" i="2"/>
  <c r="F7" i="2"/>
  <c r="F5" i="2"/>
  <c r="O4" i="2" l="1"/>
  <c r="C5" i="2"/>
  <c r="D5" i="2"/>
  <c r="E5" i="2"/>
  <c r="G5" i="2"/>
  <c r="H5" i="2"/>
  <c r="I5" i="2"/>
  <c r="J5" i="2"/>
  <c r="K5" i="2"/>
  <c r="L5" i="2"/>
  <c r="M5" i="2"/>
  <c r="N5" i="2"/>
  <c r="O6" i="2"/>
  <c r="C7" i="2"/>
  <c r="D7" i="2"/>
  <c r="E7" i="2"/>
  <c r="G7" i="2"/>
  <c r="H7" i="2"/>
  <c r="I7" i="2"/>
  <c r="J7" i="2"/>
  <c r="K7" i="2"/>
  <c r="L7" i="2"/>
  <c r="M7" i="2"/>
  <c r="N7" i="2"/>
  <c r="O8" i="2"/>
  <c r="C9" i="2"/>
  <c r="D9" i="2"/>
  <c r="E9" i="2"/>
  <c r="G9" i="2"/>
  <c r="H9" i="2"/>
  <c r="I9" i="2"/>
  <c r="J9" i="2"/>
  <c r="K9" i="2"/>
  <c r="L9" i="2"/>
  <c r="M9" i="2"/>
  <c r="N9" i="2"/>
  <c r="O10" i="2"/>
  <c r="C11" i="2"/>
  <c r="D11" i="2"/>
  <c r="E11" i="2"/>
  <c r="G11" i="2"/>
  <c r="H11" i="2"/>
  <c r="I11" i="2"/>
  <c r="J11" i="2"/>
  <c r="K11" i="2"/>
  <c r="L11" i="2"/>
  <c r="M11" i="2"/>
  <c r="N11" i="2"/>
  <c r="O12" i="2"/>
  <c r="C13" i="2"/>
  <c r="D13" i="2"/>
  <c r="E13" i="2"/>
  <c r="G13" i="2"/>
  <c r="I13" i="2"/>
  <c r="J13" i="2"/>
  <c r="K13" i="2"/>
  <c r="L13" i="2"/>
  <c r="M13" i="2"/>
  <c r="N13" i="2"/>
  <c r="O5" i="2" l="1"/>
  <c r="O7" i="2"/>
  <c r="O9" i="2"/>
  <c r="O11" i="2"/>
  <c r="O13" i="2"/>
  <c r="O4" i="1"/>
  <c r="C5" i="1"/>
  <c r="D5" i="1"/>
  <c r="E5" i="1"/>
  <c r="F5" i="1"/>
  <c r="G5" i="1"/>
  <c r="H5" i="1"/>
  <c r="I5" i="1"/>
  <c r="J5" i="1"/>
  <c r="K5" i="1"/>
  <c r="L5" i="1"/>
  <c r="M5" i="1"/>
  <c r="N5" i="1"/>
  <c r="S5" i="1"/>
  <c r="O6" i="1"/>
  <c r="C7" i="1"/>
  <c r="D7" i="1"/>
  <c r="E7" i="1"/>
  <c r="F7" i="1"/>
  <c r="G7" i="1"/>
  <c r="H7" i="1"/>
  <c r="I7" i="1"/>
  <c r="J7" i="1"/>
  <c r="K7" i="1"/>
  <c r="L7" i="1"/>
  <c r="M7" i="1"/>
  <c r="N7" i="1"/>
  <c r="S7" i="1"/>
  <c r="O8" i="1"/>
  <c r="C9" i="1"/>
  <c r="D9" i="1"/>
  <c r="E9" i="1"/>
  <c r="F9" i="1"/>
  <c r="G9" i="1"/>
  <c r="H9" i="1"/>
  <c r="I9" i="1"/>
  <c r="J9" i="1"/>
  <c r="K9" i="1"/>
  <c r="L9" i="1"/>
  <c r="M9" i="1"/>
  <c r="N9" i="1"/>
  <c r="S9" i="1"/>
  <c r="O9" i="1" s="1"/>
  <c r="O10" i="1"/>
  <c r="C11" i="1"/>
  <c r="D11" i="1"/>
  <c r="E11" i="1"/>
  <c r="F11" i="1"/>
  <c r="G11" i="1"/>
  <c r="H11" i="1"/>
  <c r="I11" i="1"/>
  <c r="J11" i="1"/>
  <c r="K11" i="1"/>
  <c r="L11" i="1"/>
  <c r="M11" i="1"/>
  <c r="N11" i="1"/>
  <c r="S11" i="1"/>
  <c r="O11" i="1" s="1"/>
  <c r="O12" i="1"/>
  <c r="C13" i="1"/>
  <c r="D13" i="1"/>
  <c r="E13" i="1"/>
  <c r="F13" i="1"/>
  <c r="G13" i="1"/>
  <c r="H13" i="1"/>
  <c r="I13" i="1"/>
  <c r="J13" i="1"/>
  <c r="K13" i="1"/>
  <c r="L13" i="1"/>
  <c r="M13" i="1"/>
  <c r="N13" i="1"/>
  <c r="S13" i="1"/>
  <c r="O13" i="1" s="1"/>
  <c r="O5" i="1" l="1"/>
  <c r="O7"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admin</author>
  </authors>
  <commentList>
    <comment ref="A4" authorId="0" shapeId="0" xr:uid="{00000000-0006-0000-0000-000001000000}">
      <text>
        <r>
          <rPr>
            <b/>
            <sz val="9"/>
            <color rgb="FF000000"/>
            <rFont val="돋움"/>
            <family val="3"/>
            <charset val="129"/>
          </rPr>
          <t>사용처</t>
        </r>
        <r>
          <rPr>
            <b/>
            <sz val="9"/>
            <color rgb="FF000000"/>
            <rFont val="Tahoma"/>
            <family val="2"/>
          </rPr>
          <t xml:space="preserve"> 
</t>
        </r>
        <r>
          <rPr>
            <b/>
            <sz val="9"/>
            <color rgb="FF000000"/>
            <rFont val="돋움"/>
            <family val="3"/>
            <charset val="129"/>
          </rPr>
          <t>전등</t>
        </r>
        <r>
          <rPr>
            <b/>
            <sz val="9"/>
            <color rgb="FF000000"/>
            <rFont val="Tahoma"/>
            <family val="2"/>
          </rPr>
          <t xml:space="preserve">, </t>
        </r>
        <r>
          <rPr>
            <b/>
            <sz val="9"/>
            <color rgb="FF000000"/>
            <rFont val="돋움"/>
            <family val="3"/>
            <charset val="129"/>
          </rPr>
          <t>전열</t>
        </r>
        <r>
          <rPr>
            <b/>
            <sz val="9"/>
            <color rgb="FF000000"/>
            <rFont val="Tahoma"/>
            <family val="2"/>
          </rPr>
          <t xml:space="preserve">, </t>
        </r>
        <r>
          <rPr>
            <b/>
            <sz val="9"/>
            <color rgb="FF000000"/>
            <rFont val="돋움"/>
            <family val="3"/>
            <charset val="129"/>
          </rPr>
          <t>기계장비</t>
        </r>
        <r>
          <rPr>
            <b/>
            <sz val="9"/>
            <color rgb="FF000000"/>
            <rFont val="Tahoma"/>
            <family val="2"/>
          </rPr>
          <t xml:space="preserve"> </t>
        </r>
        <r>
          <rPr>
            <b/>
            <sz val="9"/>
            <color rgb="FF000000"/>
            <rFont val="돋움"/>
            <family val="3"/>
            <charset val="129"/>
          </rPr>
          <t>등</t>
        </r>
        <r>
          <rPr>
            <b/>
            <sz val="9"/>
            <color rgb="FF000000"/>
            <rFont val="Tahoma"/>
            <family val="2"/>
          </rPr>
          <t xml:space="preserve"> </t>
        </r>
        <r>
          <rPr>
            <b/>
            <sz val="9"/>
            <color rgb="FF000000"/>
            <rFont val="돋움"/>
            <family val="3"/>
            <charset val="129"/>
          </rPr>
          <t>전원공급</t>
        </r>
      </text>
    </comment>
    <comment ref="A6" authorId="0" shapeId="0" xr:uid="{00000000-0006-0000-0000-000002000000}">
      <text>
        <r>
          <rPr>
            <b/>
            <sz val="9"/>
            <color rgb="FF000000"/>
            <rFont val="돋움"/>
            <family val="3"/>
            <charset val="129"/>
          </rPr>
          <t>사용처
심야</t>
        </r>
        <r>
          <rPr>
            <b/>
            <sz val="9"/>
            <color rgb="FF000000"/>
            <rFont val="Tahoma"/>
            <family val="2"/>
          </rPr>
          <t xml:space="preserve"> </t>
        </r>
        <r>
          <rPr>
            <b/>
            <sz val="9"/>
            <color rgb="FF000000"/>
            <rFont val="돋움"/>
            <family val="3"/>
            <charset val="129"/>
          </rPr>
          <t>냉</t>
        </r>
        <r>
          <rPr>
            <b/>
            <sz val="9"/>
            <color rgb="FF000000"/>
            <rFont val="Tahoma"/>
            <family val="2"/>
          </rPr>
          <t>/</t>
        </r>
        <r>
          <rPr>
            <b/>
            <sz val="9"/>
            <color rgb="FF000000"/>
            <rFont val="돋움"/>
            <family val="3"/>
            <charset val="129"/>
          </rPr>
          <t>난방</t>
        </r>
        <r>
          <rPr>
            <b/>
            <sz val="9"/>
            <color rgb="FF000000"/>
            <rFont val="Tahoma"/>
            <family val="2"/>
          </rPr>
          <t xml:space="preserve"> </t>
        </r>
        <r>
          <rPr>
            <b/>
            <sz val="9"/>
            <color rgb="FF000000"/>
            <rFont val="돋움"/>
            <family val="3"/>
            <charset val="129"/>
          </rPr>
          <t>축열용</t>
        </r>
        <r>
          <rPr>
            <b/>
            <sz val="9"/>
            <color rgb="FF000000"/>
            <rFont val="Tahoma"/>
            <family val="2"/>
          </rPr>
          <t>(</t>
        </r>
        <r>
          <rPr>
            <b/>
            <sz val="9"/>
            <color rgb="FF000000"/>
            <rFont val="돋움"/>
            <family val="3"/>
            <charset val="129"/>
          </rPr>
          <t>지열히트펌프</t>
        </r>
        <r>
          <rPr>
            <b/>
            <sz val="9"/>
            <color rgb="FF000000"/>
            <rFont val="Tahoma"/>
            <family val="2"/>
          </rPr>
          <t xml:space="preserve"> </t>
        </r>
        <r>
          <rPr>
            <b/>
            <sz val="9"/>
            <color rgb="FF000000"/>
            <rFont val="돋움"/>
            <family val="3"/>
            <charset val="129"/>
          </rPr>
          <t>전원</t>
        </r>
        <r>
          <rPr>
            <b/>
            <sz val="9"/>
            <color rgb="FF000000"/>
            <rFont val="Tahoma"/>
            <family val="2"/>
          </rPr>
          <t>)</t>
        </r>
        <r>
          <rPr>
            <b/>
            <sz val="9"/>
            <color rgb="FF000000"/>
            <rFont val="돋움"/>
            <family val="3"/>
            <charset val="129"/>
          </rPr>
          <t xml:space="preserve">
</t>
        </r>
      </text>
    </comment>
    <comment ref="A8" authorId="0" shapeId="0" xr:uid="{00000000-0006-0000-0000-000003000000}">
      <text>
        <r>
          <rPr>
            <b/>
            <sz val="9"/>
            <color rgb="FF000000"/>
            <rFont val="맑은 고딕"/>
            <family val="3"/>
            <charset val="129"/>
          </rPr>
          <t>사용처
직원식당 취사용 조리기구</t>
        </r>
      </text>
    </comment>
    <comment ref="A10" authorId="0" shapeId="0" xr:uid="{00000000-0006-0000-0000-000004000000}">
      <text>
        <r>
          <rPr>
            <b/>
            <sz val="9"/>
            <color rgb="FF000000"/>
            <rFont val="돋움"/>
            <family val="3"/>
            <charset val="129"/>
          </rPr>
          <t>사용처
직원식당</t>
        </r>
        <r>
          <rPr>
            <b/>
            <sz val="9"/>
            <color rgb="FF000000"/>
            <rFont val="Tahoma"/>
            <family val="2"/>
          </rPr>
          <t xml:space="preserve"> </t>
        </r>
        <r>
          <rPr>
            <b/>
            <sz val="9"/>
            <color rgb="FF000000"/>
            <rFont val="돋움"/>
            <family val="3"/>
            <charset val="129"/>
          </rPr>
          <t>주방</t>
        </r>
        <r>
          <rPr>
            <b/>
            <sz val="9"/>
            <color rgb="FF000000"/>
            <rFont val="Tahoma"/>
            <family val="2"/>
          </rPr>
          <t xml:space="preserve"> </t>
        </r>
        <r>
          <rPr>
            <b/>
            <sz val="9"/>
            <color rgb="FF000000"/>
            <rFont val="돋움"/>
            <family val="3"/>
            <charset val="129"/>
          </rPr>
          <t>급탕
화장실</t>
        </r>
        <r>
          <rPr>
            <b/>
            <sz val="9"/>
            <color rgb="FF000000"/>
            <rFont val="Tahoma"/>
            <family val="2"/>
          </rPr>
          <t xml:space="preserve"> </t>
        </r>
        <r>
          <rPr>
            <b/>
            <sz val="9"/>
            <color rgb="FF000000"/>
            <rFont val="돋움"/>
            <family val="3"/>
            <charset val="129"/>
          </rPr>
          <t>급탕
체력단련실</t>
        </r>
        <r>
          <rPr>
            <b/>
            <sz val="9"/>
            <color rgb="FF000000"/>
            <rFont val="Tahoma"/>
            <family val="2"/>
          </rPr>
          <t xml:space="preserve"> </t>
        </r>
        <r>
          <rPr>
            <b/>
            <sz val="9"/>
            <color rgb="FF000000"/>
            <rFont val="돋움"/>
            <family val="3"/>
            <charset val="129"/>
          </rPr>
          <t>샤워실</t>
        </r>
        <r>
          <rPr>
            <b/>
            <sz val="9"/>
            <color rgb="FF000000"/>
            <rFont val="Tahoma"/>
            <family val="2"/>
          </rPr>
          <t xml:space="preserve"> </t>
        </r>
        <r>
          <rPr>
            <b/>
            <sz val="9"/>
            <color rgb="FF000000"/>
            <rFont val="돋움"/>
            <family val="3"/>
            <charset val="129"/>
          </rPr>
          <t>급탕
청사관리</t>
        </r>
        <r>
          <rPr>
            <b/>
            <sz val="9"/>
            <color rgb="FF000000"/>
            <rFont val="Tahoma"/>
            <family val="2"/>
          </rPr>
          <t xml:space="preserve"> </t>
        </r>
        <r>
          <rPr>
            <b/>
            <sz val="9"/>
            <color rgb="FF000000"/>
            <rFont val="돋움"/>
            <family val="3"/>
            <charset val="129"/>
          </rPr>
          <t>샤워실</t>
        </r>
        <r>
          <rPr>
            <b/>
            <sz val="9"/>
            <color rgb="FF000000"/>
            <rFont val="Tahoma"/>
            <family val="2"/>
          </rPr>
          <t xml:space="preserve"> </t>
        </r>
        <r>
          <rPr>
            <b/>
            <sz val="9"/>
            <color rgb="FF000000"/>
            <rFont val="돋움"/>
            <family val="3"/>
            <charset val="129"/>
          </rPr>
          <t xml:space="preserve">급탕
</t>
        </r>
      </text>
    </comment>
    <comment ref="A12" authorId="0" shapeId="0" xr:uid="{00000000-0006-0000-0000-000005000000}">
      <text>
        <r>
          <rPr>
            <b/>
            <sz val="9"/>
            <color rgb="FF000000"/>
            <rFont val="맑은 고딕"/>
            <family val="3"/>
            <charset val="129"/>
          </rPr>
          <t>사용처
직원식당 주방 급수
화장실 급수
체력단련실 샤워장 급수
조경용수
냉난방설비 보급수</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admin</author>
  </authors>
  <commentList>
    <comment ref="A4" authorId="0" shapeId="0" xr:uid="{00000000-0006-0000-0100-000001000000}">
      <text>
        <r>
          <rPr>
            <b/>
            <sz val="9"/>
            <color rgb="FF000000"/>
            <rFont val="돋움"/>
            <family val="3"/>
            <charset val="129"/>
          </rPr>
          <t>사용처</t>
        </r>
        <r>
          <rPr>
            <b/>
            <sz val="9"/>
            <color rgb="FF000000"/>
            <rFont val="Tahoma"/>
            <family val="2"/>
          </rPr>
          <t xml:space="preserve"> 
</t>
        </r>
        <r>
          <rPr>
            <b/>
            <sz val="9"/>
            <color rgb="FF000000"/>
            <rFont val="돋움"/>
            <family val="3"/>
            <charset val="129"/>
          </rPr>
          <t>전등</t>
        </r>
        <r>
          <rPr>
            <b/>
            <sz val="9"/>
            <color rgb="FF000000"/>
            <rFont val="Tahoma"/>
            <family val="2"/>
          </rPr>
          <t xml:space="preserve">, </t>
        </r>
        <r>
          <rPr>
            <b/>
            <sz val="9"/>
            <color rgb="FF000000"/>
            <rFont val="돋움"/>
            <family val="3"/>
            <charset val="129"/>
          </rPr>
          <t>전열</t>
        </r>
        <r>
          <rPr>
            <b/>
            <sz val="9"/>
            <color rgb="FF000000"/>
            <rFont val="Tahoma"/>
            <family val="2"/>
          </rPr>
          <t xml:space="preserve">, </t>
        </r>
        <r>
          <rPr>
            <b/>
            <sz val="9"/>
            <color rgb="FF000000"/>
            <rFont val="돋움"/>
            <family val="3"/>
            <charset val="129"/>
          </rPr>
          <t>기계장비</t>
        </r>
        <r>
          <rPr>
            <b/>
            <sz val="9"/>
            <color rgb="FF000000"/>
            <rFont val="Tahoma"/>
            <family val="2"/>
          </rPr>
          <t xml:space="preserve"> </t>
        </r>
        <r>
          <rPr>
            <b/>
            <sz val="9"/>
            <color rgb="FF000000"/>
            <rFont val="돋움"/>
            <family val="3"/>
            <charset val="129"/>
          </rPr>
          <t>등</t>
        </r>
        <r>
          <rPr>
            <b/>
            <sz val="9"/>
            <color rgb="FF000000"/>
            <rFont val="Tahoma"/>
            <family val="2"/>
          </rPr>
          <t xml:space="preserve"> </t>
        </r>
        <r>
          <rPr>
            <b/>
            <sz val="9"/>
            <color rgb="FF000000"/>
            <rFont val="돋움"/>
            <family val="3"/>
            <charset val="129"/>
          </rPr>
          <t>전원공급</t>
        </r>
      </text>
    </comment>
    <comment ref="A6" authorId="0" shapeId="0" xr:uid="{00000000-0006-0000-0100-000002000000}">
      <text>
        <r>
          <rPr>
            <b/>
            <sz val="9"/>
            <color rgb="FF000000"/>
            <rFont val="돋움"/>
            <family val="3"/>
            <charset val="129"/>
          </rPr>
          <t>사용처
심야</t>
        </r>
        <r>
          <rPr>
            <b/>
            <sz val="9"/>
            <color rgb="FF000000"/>
            <rFont val="Tahoma"/>
            <family val="2"/>
          </rPr>
          <t xml:space="preserve"> </t>
        </r>
        <r>
          <rPr>
            <b/>
            <sz val="9"/>
            <color rgb="FF000000"/>
            <rFont val="돋움"/>
            <family val="3"/>
            <charset val="129"/>
          </rPr>
          <t>냉</t>
        </r>
        <r>
          <rPr>
            <b/>
            <sz val="9"/>
            <color rgb="FF000000"/>
            <rFont val="Tahoma"/>
            <family val="2"/>
          </rPr>
          <t>/</t>
        </r>
        <r>
          <rPr>
            <b/>
            <sz val="9"/>
            <color rgb="FF000000"/>
            <rFont val="돋움"/>
            <family val="3"/>
            <charset val="129"/>
          </rPr>
          <t>난방</t>
        </r>
        <r>
          <rPr>
            <b/>
            <sz val="9"/>
            <color rgb="FF000000"/>
            <rFont val="Tahoma"/>
            <family val="2"/>
          </rPr>
          <t xml:space="preserve"> </t>
        </r>
        <r>
          <rPr>
            <b/>
            <sz val="9"/>
            <color rgb="FF000000"/>
            <rFont val="돋움"/>
            <family val="3"/>
            <charset val="129"/>
          </rPr>
          <t>축열용</t>
        </r>
        <r>
          <rPr>
            <b/>
            <sz val="9"/>
            <color rgb="FF000000"/>
            <rFont val="Tahoma"/>
            <family val="2"/>
          </rPr>
          <t>(</t>
        </r>
        <r>
          <rPr>
            <b/>
            <sz val="9"/>
            <color rgb="FF000000"/>
            <rFont val="돋움"/>
            <family val="3"/>
            <charset val="129"/>
          </rPr>
          <t>지열히트펌프</t>
        </r>
        <r>
          <rPr>
            <b/>
            <sz val="9"/>
            <color rgb="FF000000"/>
            <rFont val="Tahoma"/>
            <family val="2"/>
          </rPr>
          <t xml:space="preserve"> </t>
        </r>
        <r>
          <rPr>
            <b/>
            <sz val="9"/>
            <color rgb="FF000000"/>
            <rFont val="돋움"/>
            <family val="3"/>
            <charset val="129"/>
          </rPr>
          <t>전원</t>
        </r>
        <r>
          <rPr>
            <b/>
            <sz val="9"/>
            <color rgb="FF000000"/>
            <rFont val="Tahoma"/>
            <family val="2"/>
          </rPr>
          <t>)</t>
        </r>
        <r>
          <rPr>
            <b/>
            <sz val="9"/>
            <color rgb="FF000000"/>
            <rFont val="돋움"/>
            <family val="3"/>
            <charset val="129"/>
          </rPr>
          <t xml:space="preserve">
</t>
        </r>
      </text>
    </comment>
    <comment ref="A8" authorId="0" shapeId="0" xr:uid="{00000000-0006-0000-0100-000003000000}">
      <text>
        <r>
          <rPr>
            <b/>
            <sz val="9"/>
            <color rgb="FF000000"/>
            <rFont val="맑은 고딕"/>
            <family val="3"/>
            <charset val="129"/>
          </rPr>
          <t>사용처
직원식당 취사용 조리기구</t>
        </r>
      </text>
    </comment>
    <comment ref="A10" authorId="0" shapeId="0" xr:uid="{00000000-0006-0000-0100-000004000000}">
      <text>
        <r>
          <rPr>
            <b/>
            <sz val="9"/>
            <color rgb="FF000000"/>
            <rFont val="돋움"/>
            <family val="3"/>
            <charset val="129"/>
          </rPr>
          <t>사용처
직원식당</t>
        </r>
        <r>
          <rPr>
            <b/>
            <sz val="9"/>
            <color rgb="FF000000"/>
            <rFont val="Tahoma"/>
            <family val="2"/>
          </rPr>
          <t xml:space="preserve"> </t>
        </r>
        <r>
          <rPr>
            <b/>
            <sz val="9"/>
            <color rgb="FF000000"/>
            <rFont val="돋움"/>
            <family val="3"/>
            <charset val="129"/>
          </rPr>
          <t>주방</t>
        </r>
        <r>
          <rPr>
            <b/>
            <sz val="9"/>
            <color rgb="FF000000"/>
            <rFont val="Tahoma"/>
            <family val="2"/>
          </rPr>
          <t xml:space="preserve"> </t>
        </r>
        <r>
          <rPr>
            <b/>
            <sz val="9"/>
            <color rgb="FF000000"/>
            <rFont val="돋움"/>
            <family val="3"/>
            <charset val="129"/>
          </rPr>
          <t>급탕
화장실</t>
        </r>
        <r>
          <rPr>
            <b/>
            <sz val="9"/>
            <color rgb="FF000000"/>
            <rFont val="Tahoma"/>
            <family val="2"/>
          </rPr>
          <t xml:space="preserve"> </t>
        </r>
        <r>
          <rPr>
            <b/>
            <sz val="9"/>
            <color rgb="FF000000"/>
            <rFont val="돋움"/>
            <family val="3"/>
            <charset val="129"/>
          </rPr>
          <t>급탕
체력단련실</t>
        </r>
        <r>
          <rPr>
            <b/>
            <sz val="9"/>
            <color rgb="FF000000"/>
            <rFont val="Tahoma"/>
            <family val="2"/>
          </rPr>
          <t xml:space="preserve"> </t>
        </r>
        <r>
          <rPr>
            <b/>
            <sz val="9"/>
            <color rgb="FF000000"/>
            <rFont val="돋움"/>
            <family val="3"/>
            <charset val="129"/>
          </rPr>
          <t>샤워실</t>
        </r>
        <r>
          <rPr>
            <b/>
            <sz val="9"/>
            <color rgb="FF000000"/>
            <rFont val="Tahoma"/>
            <family val="2"/>
          </rPr>
          <t xml:space="preserve"> </t>
        </r>
        <r>
          <rPr>
            <b/>
            <sz val="9"/>
            <color rgb="FF000000"/>
            <rFont val="돋움"/>
            <family val="3"/>
            <charset val="129"/>
          </rPr>
          <t>급탕
청사관리</t>
        </r>
        <r>
          <rPr>
            <b/>
            <sz val="9"/>
            <color rgb="FF000000"/>
            <rFont val="Tahoma"/>
            <family val="2"/>
          </rPr>
          <t xml:space="preserve"> </t>
        </r>
        <r>
          <rPr>
            <b/>
            <sz val="9"/>
            <color rgb="FF000000"/>
            <rFont val="돋움"/>
            <family val="3"/>
            <charset val="129"/>
          </rPr>
          <t>샤워실</t>
        </r>
        <r>
          <rPr>
            <b/>
            <sz val="9"/>
            <color rgb="FF000000"/>
            <rFont val="Tahoma"/>
            <family val="2"/>
          </rPr>
          <t xml:space="preserve"> </t>
        </r>
        <r>
          <rPr>
            <b/>
            <sz val="9"/>
            <color rgb="FF000000"/>
            <rFont val="돋움"/>
            <family val="3"/>
            <charset val="129"/>
          </rPr>
          <t xml:space="preserve">급탕
</t>
        </r>
      </text>
    </comment>
    <comment ref="A12" authorId="0" shapeId="0" xr:uid="{00000000-0006-0000-0100-000005000000}">
      <text>
        <r>
          <rPr>
            <b/>
            <sz val="9"/>
            <color rgb="FF000000"/>
            <rFont val="맑은 고딕"/>
            <family val="3"/>
            <charset val="129"/>
          </rPr>
          <t>사용처
직원식당 주방 급수
화장실 급수
체력단련실 샤워장 급수
조경용수
냉난방설비 보급수</t>
        </r>
      </text>
    </comment>
  </commentList>
</comments>
</file>

<file path=xl/sharedStrings.xml><?xml version="1.0" encoding="utf-8"?>
<sst xmlns="http://schemas.openxmlformats.org/spreadsheetml/2006/main" count="64" uniqueCount="27">
  <si>
    <t>합 계</t>
  </si>
  <si>
    <t>전년동월대비증감(%)</t>
  </si>
  <si>
    <t>사용량(kWh)</t>
  </si>
  <si>
    <t>12 월</t>
  </si>
  <si>
    <t>11 월</t>
  </si>
  <si>
    <t>10 월</t>
  </si>
  <si>
    <t>9 월</t>
  </si>
  <si>
    <t>8 월</t>
  </si>
  <si>
    <t>7 월</t>
  </si>
  <si>
    <t>6 월</t>
  </si>
  <si>
    <t>5 월</t>
  </si>
  <si>
    <t>4 월</t>
  </si>
  <si>
    <t>3 월</t>
  </si>
  <si>
    <t>2 월</t>
  </si>
  <si>
    <t>1 월</t>
  </si>
  <si>
    <t>사용량(㎥)</t>
  </si>
  <si>
    <t>상하수도</t>
  </si>
  <si>
    <t>도시가스(기계실)</t>
  </si>
  <si>
    <t>도시가스(주방)</t>
  </si>
  <si>
    <t>심야전기</t>
  </si>
  <si>
    <t>일반전기</t>
  </si>
  <si>
    <t>구     분</t>
  </si>
  <si>
    <t>1. 에너지 사용량 집계</t>
  </si>
  <si>
    <t>2024년도 청사 에너지 사용 현황</t>
  </si>
  <si>
    <t>2025년도 청사 에너지 사용 현황</t>
    <phoneticPr fontId="14" type="noConversion"/>
  </si>
  <si>
    <t>비  고</t>
    <phoneticPr fontId="2" type="noConversion"/>
  </si>
  <si>
    <t>구       분</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</si>
</sst>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1" formatCode="_-* #,##0_-;\-* #,##0_-;_-* &quot;-&quot;_-;_-@_-"/>
    <numFmt numFmtId="176" formatCode="#,##0_);[Red]\(#,##0\)"/>
    <numFmt numFmtId="177" formatCode="#,##0.0000_);[Red]\(#,##0.0000\)"/>
  </numFmts>
  <fonts count="16" x14ac:knownFonts="1">
    <font>
      <sz val="11"/>
      <color rgb="FF000000"/>
      <name val="맑은 고딕"/>
      <family val="3"/>
      <charset val="129"/>
    </font>
    <font>
      <sz val="11"/>
      <color rgb="FF000000"/>
      <name val="맑은 고딕"/>
      <family val="3"/>
      <charset val="129"/>
    </font>
    <font>
      <sz val="8"/>
      <name val="맑은 고딕"/>
      <family val="3"/>
      <charset val="129"/>
    </font>
    <font>
      <b/>
      <sz val="9"/>
      <color rgb="FF000000"/>
      <name val="맑은 고딕"/>
      <family val="3"/>
      <charset val="129"/>
    </font>
    <font>
      <sz val="9"/>
      <color rgb="FF000000"/>
      <name val="맑은 고딕"/>
      <family val="3"/>
      <charset val="129"/>
    </font>
    <font>
      <sz val="6"/>
      <color rgb="FF000000"/>
      <name val="맑은 고딕"/>
      <family val="3"/>
      <charset val="129"/>
    </font>
    <font>
      <b/>
      <sz val="12"/>
      <color rgb="FF000000"/>
      <name val="맑은 고딕"/>
      <family val="3"/>
      <charset val="129"/>
    </font>
    <font>
      <sz val="11"/>
      <color rgb="FF000000"/>
      <name val="돋움"/>
      <family val="3"/>
      <charset val="129"/>
    </font>
    <font>
      <b/>
      <sz val="9"/>
      <color rgb="FF000000"/>
      <name val="굴림체"/>
      <family val="3"/>
      <charset val="129"/>
    </font>
    <font>
      <sz val="6"/>
      <color rgb="FF000000"/>
      <name val="돋움"/>
      <family val="3"/>
      <charset val="129"/>
    </font>
    <font>
      <sz val="10"/>
      <color rgb="FF000000"/>
      <name val="돋움"/>
      <family val="3"/>
      <charset val="129"/>
    </font>
    <font>
      <sz val="20"/>
      <color rgb="FF000000"/>
      <name val="HY헤드라인M"/>
      <family val="1"/>
      <charset val="129"/>
    </font>
    <font>
      <b/>
      <sz val="9"/>
      <color rgb="FF000000"/>
      <name val="돋움"/>
      <family val="3"/>
      <charset val="129"/>
    </font>
    <font>
      <b/>
      <sz val="9"/>
      <color rgb="FF000000"/>
      <name val="Tahoma"/>
      <family val="2"/>
    </font>
    <font>
      <sz val="8"/>
      <name val="돋움"/>
      <family val="3"/>
      <charset val="129"/>
    </font>
    <font>
      <sz val="9"/>
      <color rgb="FF000000"/>
      <name val="굴림체"/>
      <family val="3"/>
      <charset val="129"/>
    </font>
  </fonts>
  <fills count="6">
    <fill>
      <patternFill patternType="none"/>
    </fill>
    <fill>
      <patternFill patternType="gray125"/>
    </fill>
    <fill>
      <patternFill patternType="solid">
        <fgColor rgb="FFBFBFBF"/>
        <bgColor indexed="64"/>
      </patternFill>
    </fill>
    <fill>
      <patternFill patternType="solid">
        <fgColor rgb="FFFFFFFF"/>
        <bgColor indexed="64"/>
      </patternFill>
    </fill>
    <fill>
      <patternFill patternType="solid">
        <fgColor rgb="FFD9D9D9"/>
        <bgColor indexed="64"/>
      </patternFill>
    </fill>
    <fill>
      <patternFill patternType="solid">
        <fgColor rgb="FFC0C0C0"/>
        <bgColor indexed="64"/>
      </patternFill>
    </fill>
  </fills>
  <borders count="40">
    <border>
      <left/>
      <right/>
      <top/>
      <bottom/>
      <diagonal/>
    </border>
    <border>
      <left style="medium">
        <color auto="1"/>
      </left>
      <right style="thin">
        <color auto="1"/>
      </right>
      <top/>
      <bottom style="medium">
        <color auto="1"/>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
      <left style="medium">
        <color auto="1"/>
      </left>
      <right style="thin">
        <color auto="1"/>
      </right>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thin">
        <color auto="1"/>
      </top>
      <bottom style="medium">
        <color auto="1"/>
      </bottom>
      <diagonal/>
    </border>
    <border>
      <left/>
      <right style="thin">
        <color auto="1"/>
      </right>
      <top style="thin">
        <color auto="1"/>
      </top>
      <bottom style="medium">
        <color auto="1"/>
      </bottom>
      <diagonal/>
    </border>
    <border>
      <left style="thin">
        <color auto="1"/>
      </left>
      <right style="medium">
        <color auto="1"/>
      </right>
      <top style="thin">
        <color auto="1"/>
      </top>
      <bottom style="thin">
        <color auto="1"/>
      </bottom>
      <diagonal/>
    </border>
    <border>
      <left/>
      <right style="thin">
        <color auto="1"/>
      </right>
      <top style="thin">
        <color auto="1"/>
      </top>
      <bottom/>
      <diagonal/>
    </border>
    <border>
      <left/>
      <right style="thin">
        <color auto="1"/>
      </right>
      <top style="thin">
        <color auto="1"/>
      </top>
      <bottom style="thin">
        <color auto="1"/>
      </bottom>
      <diagonal/>
    </border>
    <border>
      <left/>
      <right style="thin">
        <color auto="1"/>
      </right>
      <top style="medium">
        <color auto="1"/>
      </top>
      <bottom style="thin">
        <color auto="1"/>
      </bottom>
      <diagonal/>
    </border>
    <border>
      <left style="medium">
        <color auto="1"/>
      </left>
      <right/>
      <top/>
      <bottom/>
      <diagonal/>
    </border>
    <border>
      <left/>
      <right/>
      <top style="thin">
        <color auto="1"/>
      </top>
      <bottom style="medium">
        <color auto="1"/>
      </bottom>
      <diagonal/>
    </border>
    <border>
      <left/>
      <right/>
      <top style="thin">
        <color auto="1"/>
      </top>
      <bottom/>
      <diagonal/>
    </border>
    <border>
      <left style="thin">
        <color auto="1"/>
      </left>
      <right style="medium">
        <color auto="1"/>
      </right>
      <top style="thin">
        <color auto="1"/>
      </top>
      <bottom/>
      <diagonal/>
    </border>
    <border>
      <left style="medium">
        <color auto="1"/>
      </left>
      <right style="thin">
        <color auto="1"/>
      </right>
      <top style="thin">
        <color auto="1"/>
      </top>
      <bottom/>
      <diagonal/>
    </border>
    <border>
      <left/>
      <right/>
      <top style="thin">
        <color auto="1"/>
      </top>
      <bottom style="thin">
        <color auto="1"/>
      </bottom>
      <diagonal/>
    </border>
    <border>
      <left style="thin">
        <color auto="1"/>
      </left>
      <right/>
      <top/>
      <bottom style="thin">
        <color rgb="FF000000"/>
      </bottom>
      <diagonal/>
    </border>
    <border>
      <left style="thin">
        <color auto="1"/>
      </left>
      <right style="medium">
        <color auto="1"/>
      </right>
      <top/>
      <bottom style="thin">
        <color auto="1"/>
      </bottom>
      <diagonal/>
    </border>
    <border>
      <left style="thin">
        <color auto="1"/>
      </left>
      <right/>
      <top/>
      <bottom style="thin">
        <color auto="1"/>
      </bottom>
      <diagonal/>
    </border>
    <border>
      <left style="medium">
        <color auto="1"/>
      </left>
      <right style="thin">
        <color auto="1"/>
      </right>
      <top style="medium">
        <color auto="1"/>
      </top>
      <bottom/>
      <diagonal/>
    </border>
    <border>
      <left style="thin">
        <color auto="1"/>
      </left>
      <right style="medium">
        <color auto="1"/>
      </right>
      <top style="medium">
        <color auto="1"/>
      </top>
      <bottom style="medium">
        <color auto="1"/>
      </bottom>
      <diagonal/>
    </border>
    <border>
      <left/>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top style="medium">
        <color auto="1"/>
      </top>
      <bottom style="medium">
        <color auto="1"/>
      </bottom>
      <diagonal/>
    </border>
    <border>
      <left style="medium">
        <color auto="1"/>
      </left>
      <right style="thin">
        <color auto="1"/>
      </right>
      <top style="medium">
        <color auto="1"/>
      </top>
      <bottom style="medium">
        <color auto="1"/>
      </bottom>
      <diagonal/>
    </border>
    <border>
      <left style="thick">
        <color rgb="FFFF0000"/>
      </left>
      <right style="thick">
        <color rgb="FFFF0000"/>
      </right>
      <top style="thick">
        <color rgb="FFFF0000"/>
      </top>
      <bottom style="thin">
        <color auto="1"/>
      </bottom>
      <diagonal/>
    </border>
    <border>
      <left style="thick">
        <color rgb="FFFF0000"/>
      </left>
      <right style="thick">
        <color rgb="FFFF0000"/>
      </right>
      <top style="thin">
        <color auto="1"/>
      </top>
      <bottom style="thin">
        <color auto="1"/>
      </bottom>
      <diagonal/>
    </border>
    <border>
      <left style="thick">
        <color rgb="FFFF0000"/>
      </left>
      <right style="thick">
        <color rgb="FFFF0000"/>
      </right>
      <top style="thin">
        <color auto="1"/>
      </top>
      <bottom style="thick">
        <color rgb="FFFF0000"/>
      </bottom>
      <diagonal/>
    </border>
    <border>
      <left style="medium">
        <color auto="1"/>
      </left>
      <right style="thin">
        <color auto="1"/>
      </right>
      <top style="medium">
        <color auto="1"/>
      </top>
      <bottom style="thin">
        <color auto="1"/>
      </bottom>
      <diagonal/>
    </border>
    <border>
      <left style="thin">
        <color auto="1"/>
      </left>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top style="thin">
        <color auto="1"/>
      </top>
      <bottom style="medium">
        <color auto="1"/>
      </bottom>
      <diagonal/>
    </border>
    <border>
      <left style="thin">
        <color theme="1"/>
      </left>
      <right style="thick">
        <color rgb="FFFF0000"/>
      </right>
      <top style="medium">
        <color theme="1"/>
      </top>
      <bottom style="thin">
        <color auto="1"/>
      </bottom>
      <diagonal/>
    </border>
    <border>
      <left style="thin">
        <color theme="1"/>
      </left>
      <right style="thick">
        <color rgb="FFFF0000"/>
      </right>
      <top style="thin">
        <color auto="1"/>
      </top>
      <bottom style="thin">
        <color auto="1"/>
      </bottom>
      <diagonal/>
    </border>
    <border>
      <left style="thin">
        <color theme="1"/>
      </left>
      <right style="thick">
        <color rgb="FFFF0000"/>
      </right>
      <top style="thin">
        <color auto="1"/>
      </top>
      <bottom style="medium">
        <color theme="1"/>
      </bottom>
      <diagonal/>
    </border>
  </borders>
  <cellStyleXfs count="4">
    <xf numFmtId="0" fontId="0" fillId="0" borderId="0">
      <alignment vertical="center"/>
    </xf>
    <xf numFmtId="41" fontId="1" fillId="0" borderId="0">
      <alignment vertical="center"/>
    </xf>
    <xf numFmtId="9" fontId="1" fillId="0" borderId="0">
      <alignment vertical="center"/>
    </xf>
    <xf numFmtId="0" fontId="7" fillId="0" borderId="0">
      <alignment vertical="center"/>
    </xf>
  </cellStyleXfs>
  <cellXfs count="123">
    <xf numFmtId="0" fontId="0" fillId="0" borderId="0" xfId="0">
      <alignment vertical="center"/>
    </xf>
    <xf numFmtId="0" fontId="0" fillId="0" borderId="0" xfId="0" applyNumberFormat="1">
      <alignment vertical="center"/>
    </xf>
    <xf numFmtId="41" fontId="5" fillId="0" borderId="0" xfId="0" applyNumberFormat="1" applyFont="1">
      <alignment vertical="center"/>
    </xf>
    <xf numFmtId="41" fontId="8" fillId="0" borderId="12" xfId="3" applyNumberFormat="1" applyFont="1" applyFill="1" applyBorder="1">
      <alignment vertical="center"/>
    </xf>
    <xf numFmtId="41" fontId="8" fillId="0" borderId="6" xfId="3" applyNumberFormat="1" applyFont="1" applyFill="1" applyBorder="1" applyAlignment="1">
      <alignment horizontal="center" vertical="center"/>
    </xf>
    <xf numFmtId="10" fontId="3" fillId="0" borderId="13" xfId="2" applyNumberFormat="1" applyFont="1" applyBorder="1">
      <alignment vertical="center"/>
    </xf>
    <xf numFmtId="10" fontId="4" fillId="0" borderId="7" xfId="2" applyNumberFormat="1" applyFont="1" applyBorder="1">
      <alignment vertical="center"/>
    </xf>
    <xf numFmtId="0" fontId="3" fillId="0" borderId="6" xfId="3" applyNumberFormat="1" applyFont="1" applyFill="1" applyBorder="1" applyAlignment="1">
      <alignment horizontal="center" vertical="center"/>
    </xf>
    <xf numFmtId="0" fontId="7" fillId="0" borderId="0" xfId="3" applyNumberFormat="1" applyFont="1">
      <alignment vertical="center"/>
    </xf>
    <xf numFmtId="41" fontId="8" fillId="0" borderId="8" xfId="3" applyNumberFormat="1" applyFont="1" applyFill="1" applyBorder="1" applyAlignment="1">
      <alignment horizontal="center" vertical="center"/>
    </xf>
    <xf numFmtId="41" fontId="3" fillId="0" borderId="14" xfId="1" applyNumberFormat="1" applyFont="1" applyBorder="1">
      <alignment vertical="center"/>
    </xf>
    <xf numFmtId="176" fontId="4" fillId="0" borderId="3" xfId="1" applyNumberFormat="1" applyFont="1" applyBorder="1">
      <alignment vertical="center"/>
    </xf>
    <xf numFmtId="176" fontId="4" fillId="0" borderId="10" xfId="1" applyNumberFormat="1" applyFont="1" applyBorder="1">
      <alignment vertical="center"/>
    </xf>
    <xf numFmtId="0" fontId="3" fillId="0" borderId="15" xfId="3" applyNumberFormat="1" applyFont="1" applyBorder="1" applyAlignment="1">
      <alignment horizontal="center" vertical="center"/>
    </xf>
    <xf numFmtId="41" fontId="9" fillId="0" borderId="0" xfId="3" applyNumberFormat="1" applyFont="1">
      <alignment vertical="center"/>
    </xf>
    <xf numFmtId="41" fontId="8" fillId="4" borderId="8" xfId="3" applyNumberFormat="1" applyFont="1" applyFill="1" applyBorder="1" applyAlignment="1">
      <alignment horizontal="center" vertical="center"/>
    </xf>
    <xf numFmtId="10" fontId="3" fillId="4" borderId="14" xfId="2" applyNumberFormat="1" applyFont="1" applyFill="1" applyBorder="1">
      <alignment vertical="center"/>
    </xf>
    <xf numFmtId="10" fontId="4" fillId="4" borderId="10" xfId="2" applyNumberFormat="1" applyFont="1" applyFill="1" applyBorder="1">
      <alignment vertical="center"/>
    </xf>
    <xf numFmtId="0" fontId="3" fillId="4" borderId="8" xfId="3" applyNumberFormat="1" applyFont="1" applyFill="1" applyBorder="1" applyAlignment="1">
      <alignment horizontal="center" vertical="center"/>
    </xf>
    <xf numFmtId="41" fontId="3" fillId="4" borderId="17" xfId="1" applyNumberFormat="1" applyFont="1" applyFill="1" applyBorder="1">
      <alignment vertical="center"/>
    </xf>
    <xf numFmtId="176" fontId="4" fillId="4" borderId="5" xfId="1" applyNumberFormat="1" applyFont="1" applyFill="1" applyBorder="1">
      <alignment vertical="center"/>
    </xf>
    <xf numFmtId="176" fontId="4" fillId="4" borderId="11" xfId="1" applyNumberFormat="1" applyFont="1" applyFill="1" applyBorder="1">
      <alignment vertical="center"/>
    </xf>
    <xf numFmtId="10" fontId="3" fillId="0" borderId="17" xfId="2" applyNumberFormat="1" applyFont="1" applyBorder="1">
      <alignment vertical="center"/>
    </xf>
    <xf numFmtId="10" fontId="4" fillId="0" borderId="9" xfId="2" applyNumberFormat="1" applyFont="1" applyBorder="1">
      <alignment vertical="center"/>
    </xf>
    <xf numFmtId="0" fontId="3" fillId="0" borderId="8" xfId="3" applyNumberFormat="1" applyFont="1" applyFill="1" applyBorder="1" applyAlignment="1">
      <alignment horizontal="center" vertical="center"/>
    </xf>
    <xf numFmtId="41" fontId="3" fillId="0" borderId="17" xfId="1" applyNumberFormat="1" applyFont="1" applyBorder="1">
      <alignment vertical="center"/>
    </xf>
    <xf numFmtId="0" fontId="3" fillId="0" borderId="8" xfId="3" applyNumberFormat="1" applyFont="1" applyBorder="1" applyAlignment="1">
      <alignment horizontal="center" vertical="center"/>
    </xf>
    <xf numFmtId="10" fontId="3" fillId="4" borderId="17" xfId="2" applyNumberFormat="1" applyFont="1" applyFill="1" applyBorder="1">
      <alignment vertical="center"/>
    </xf>
    <xf numFmtId="176" fontId="4" fillId="4" borderId="3" xfId="3" applyNumberFormat="1" applyFont="1" applyFill="1" applyBorder="1">
      <alignment vertical="center"/>
    </xf>
    <xf numFmtId="176" fontId="4" fillId="4" borderId="18" xfId="3" applyNumberFormat="1" applyFont="1" applyFill="1" applyBorder="1">
      <alignment vertical="center"/>
    </xf>
    <xf numFmtId="176" fontId="4" fillId="4" borderId="2" xfId="3" applyNumberFormat="1" applyFont="1" applyFill="1" applyBorder="1">
      <alignment vertical="center"/>
    </xf>
    <xf numFmtId="176" fontId="4" fillId="4" borderId="17" xfId="3" applyNumberFormat="1" applyFont="1" applyFill="1" applyBorder="1">
      <alignment vertical="center"/>
    </xf>
    <xf numFmtId="10" fontId="3" fillId="0" borderId="3" xfId="2" applyNumberFormat="1" applyFont="1" applyFill="1" applyBorder="1">
      <alignment vertical="center"/>
    </xf>
    <xf numFmtId="10" fontId="4" fillId="3" borderId="3" xfId="2" applyNumberFormat="1" applyFont="1" applyFill="1" applyBorder="1">
      <alignment vertical="center"/>
    </xf>
    <xf numFmtId="41" fontId="8" fillId="0" borderId="19" xfId="3" applyNumberFormat="1" applyFont="1" applyFill="1" applyBorder="1" applyAlignment="1">
      <alignment horizontal="center" vertical="center"/>
    </xf>
    <xf numFmtId="41" fontId="3" fillId="0" borderId="17" xfId="3" applyNumberFormat="1" applyFont="1" applyFill="1" applyBorder="1">
      <alignment vertical="center"/>
    </xf>
    <xf numFmtId="176" fontId="4" fillId="3" borderId="3" xfId="3" applyNumberFormat="1" applyFont="1" applyFill="1" applyBorder="1">
      <alignment vertical="center"/>
    </xf>
    <xf numFmtId="176" fontId="4" fillId="3" borderId="2" xfId="3" applyNumberFormat="1" applyFont="1" applyFill="1" applyBorder="1">
      <alignment vertical="center"/>
    </xf>
    <xf numFmtId="176" fontId="4" fillId="3" borderId="20" xfId="3" applyNumberFormat="1" applyFont="1" applyFill="1" applyBorder="1">
      <alignment vertical="center"/>
    </xf>
    <xf numFmtId="176" fontId="4" fillId="3" borderId="17" xfId="3" applyNumberFormat="1" applyFont="1" applyFill="1" applyBorder="1">
      <alignment vertical="center"/>
    </xf>
    <xf numFmtId="0" fontId="8" fillId="0" borderId="0" xfId="3" applyNumberFormat="1" applyFont="1" applyFill="1" applyBorder="1" applyAlignment="1">
      <alignment horizontal="center" vertical="center"/>
    </xf>
    <xf numFmtId="0" fontId="8" fillId="2" borderId="22" xfId="3" applyNumberFormat="1" applyFont="1" applyFill="1" applyBorder="1" applyAlignment="1">
      <alignment horizontal="center" vertical="center"/>
    </xf>
    <xf numFmtId="0" fontId="3" fillId="5" borderId="23" xfId="3" applyNumberFormat="1" applyFont="1" applyFill="1" applyBorder="1" applyAlignment="1">
      <alignment horizontal="center" vertical="center"/>
    </xf>
    <xf numFmtId="176" fontId="3" fillId="5" borderId="24" xfId="3" applyNumberFormat="1" applyFont="1" applyFill="1" applyBorder="1" applyAlignment="1">
      <alignment horizontal="center" vertical="center"/>
    </xf>
    <xf numFmtId="176" fontId="3" fillId="5" borderId="25" xfId="3" applyNumberFormat="1" applyFont="1" applyFill="1" applyBorder="1" applyAlignment="1">
      <alignment horizontal="center" vertical="center"/>
    </xf>
    <xf numFmtId="176" fontId="3" fillId="5" borderId="23" xfId="3" applyNumberFormat="1" applyFont="1" applyFill="1" applyBorder="1" applyAlignment="1">
      <alignment horizontal="center" vertical="center"/>
    </xf>
    <xf numFmtId="41" fontId="10" fillId="0" borderId="0" xfId="3" applyNumberFormat="1" applyFont="1" applyAlignment="1">
      <alignment horizontal="right" vertical="center"/>
    </xf>
    <xf numFmtId="41" fontId="7" fillId="0" borderId="0" xfId="3" applyNumberFormat="1" applyFont="1">
      <alignment vertical="center"/>
    </xf>
    <xf numFmtId="10" fontId="4" fillId="3" borderId="2" xfId="2" applyNumberFormat="1" applyFont="1" applyFill="1" applyBorder="1">
      <alignment vertical="center"/>
    </xf>
    <xf numFmtId="10" fontId="4" fillId="3" borderId="10" xfId="2" applyNumberFormat="1" applyFont="1" applyFill="1" applyBorder="1">
      <alignment vertical="center"/>
    </xf>
    <xf numFmtId="41" fontId="3" fillId="0" borderId="3" xfId="3" applyNumberFormat="1" applyFont="1" applyFill="1" applyBorder="1">
      <alignment vertical="center"/>
    </xf>
    <xf numFmtId="41" fontId="3" fillId="4" borderId="3" xfId="1" applyNumberFormat="1" applyFont="1" applyFill="1" applyBorder="1">
      <alignment vertical="center"/>
    </xf>
    <xf numFmtId="10" fontId="4" fillId="4" borderId="3" xfId="2" applyNumberFormat="1" applyFont="1" applyFill="1" applyBorder="1">
      <alignment vertical="center"/>
    </xf>
    <xf numFmtId="10" fontId="3" fillId="4" borderId="3" xfId="2" applyNumberFormat="1" applyFont="1" applyFill="1" applyBorder="1">
      <alignment vertical="center"/>
    </xf>
    <xf numFmtId="41" fontId="3" fillId="0" borderId="3" xfId="1" applyNumberFormat="1" applyFont="1" applyBorder="1">
      <alignment vertical="center"/>
    </xf>
    <xf numFmtId="10" fontId="4" fillId="0" borderId="3" xfId="2" applyNumberFormat="1" applyFont="1" applyBorder="1">
      <alignment vertical="center"/>
    </xf>
    <xf numFmtId="10" fontId="3" fillId="0" borderId="3" xfId="2" applyNumberFormat="1" applyFont="1" applyBorder="1">
      <alignment vertical="center"/>
    </xf>
    <xf numFmtId="176" fontId="4" fillId="4" borderId="3" xfId="1" applyNumberFormat="1" applyFont="1" applyFill="1" applyBorder="1">
      <alignment vertical="center"/>
    </xf>
    <xf numFmtId="41" fontId="8" fillId="0" borderId="0" xfId="3" applyNumberFormat="1" applyFont="1" applyFill="1" applyBorder="1">
      <alignment vertical="center"/>
    </xf>
    <xf numFmtId="10" fontId="4" fillId="4" borderId="2" xfId="2" applyNumberFormat="1" applyFont="1" applyFill="1" applyBorder="1">
      <alignment vertical="center"/>
    </xf>
    <xf numFmtId="176" fontId="4" fillId="0" borderId="2" xfId="1" applyNumberFormat="1" applyFont="1" applyBorder="1">
      <alignment vertical="center"/>
    </xf>
    <xf numFmtId="10" fontId="4" fillId="0" borderId="2" xfId="2" applyNumberFormat="1" applyFont="1" applyBorder="1">
      <alignment vertical="center"/>
    </xf>
    <xf numFmtId="176" fontId="4" fillId="4" borderId="2" xfId="1" applyNumberFormat="1" applyFont="1" applyFill="1" applyBorder="1">
      <alignment vertical="center"/>
    </xf>
    <xf numFmtId="176" fontId="4" fillId="3" borderId="10" xfId="3" applyNumberFormat="1" applyFont="1" applyFill="1" applyBorder="1">
      <alignment vertical="center"/>
    </xf>
    <xf numFmtId="176" fontId="4" fillId="4" borderId="10" xfId="3" applyNumberFormat="1" applyFont="1" applyFill="1" applyBorder="1">
      <alignment vertical="center"/>
    </xf>
    <xf numFmtId="10" fontId="4" fillId="0" borderId="10" xfId="2" applyNumberFormat="1" applyFont="1" applyBorder="1">
      <alignment vertical="center"/>
    </xf>
    <xf numFmtId="176" fontId="4" fillId="4" borderId="10" xfId="1" applyNumberFormat="1" applyFont="1" applyFill="1" applyBorder="1">
      <alignment vertical="center"/>
    </xf>
    <xf numFmtId="41" fontId="10" fillId="0" borderId="0" xfId="3" applyNumberFormat="1" applyFont="1" applyBorder="1" applyAlignment="1">
      <alignment horizontal="right" vertical="center"/>
    </xf>
    <xf numFmtId="0" fontId="7" fillId="0" borderId="0" xfId="3" applyNumberFormat="1" applyFont="1" applyBorder="1">
      <alignment vertical="center"/>
    </xf>
    <xf numFmtId="0" fontId="0" fillId="0" borderId="0" xfId="0" applyNumberFormat="1" applyBorder="1">
      <alignment vertical="center"/>
    </xf>
    <xf numFmtId="0" fontId="15" fillId="0" borderId="0" xfId="3" applyNumberFormat="1" applyFont="1" applyFill="1" applyBorder="1" applyAlignment="1">
      <alignment horizontal="center" vertical="center"/>
    </xf>
    <xf numFmtId="41" fontId="15" fillId="0" borderId="0" xfId="3" applyNumberFormat="1" applyFont="1" applyFill="1" applyBorder="1">
      <alignment vertical="center"/>
    </xf>
    <xf numFmtId="0" fontId="0" fillId="0" borderId="0" xfId="0" applyNumberFormat="1" applyFont="1" applyBorder="1">
      <alignment vertical="center"/>
    </xf>
    <xf numFmtId="0" fontId="0" fillId="0" borderId="0" xfId="0" applyNumberFormat="1" applyFont="1">
      <alignment vertical="center"/>
    </xf>
    <xf numFmtId="176" fontId="3" fillId="5" borderId="27" xfId="3" applyNumberFormat="1" applyFont="1" applyFill="1" applyBorder="1" applyAlignment="1">
      <alignment horizontal="center" vertical="center"/>
    </xf>
    <xf numFmtId="10" fontId="4" fillId="3" borderId="28" xfId="2" applyNumberFormat="1" applyFont="1" applyFill="1" applyBorder="1">
      <alignment vertical="center"/>
    </xf>
    <xf numFmtId="176" fontId="4" fillId="4" borderId="28" xfId="3" applyNumberFormat="1" applyFont="1" applyFill="1" applyBorder="1">
      <alignment vertical="center"/>
    </xf>
    <xf numFmtId="10" fontId="4" fillId="4" borderId="28" xfId="2" applyNumberFormat="1" applyFont="1" applyFill="1" applyBorder="1">
      <alignment vertical="center"/>
    </xf>
    <xf numFmtId="176" fontId="4" fillId="0" borderId="28" xfId="1" applyNumberFormat="1" applyFont="1" applyBorder="1">
      <alignment vertical="center"/>
    </xf>
    <xf numFmtId="10" fontId="4" fillId="0" borderId="28" xfId="2" applyNumberFormat="1" applyFont="1" applyBorder="1">
      <alignment vertical="center"/>
    </xf>
    <xf numFmtId="10" fontId="4" fillId="0" borderId="29" xfId="2" applyNumberFormat="1" applyFont="1" applyBorder="1">
      <alignment vertical="center"/>
    </xf>
    <xf numFmtId="176" fontId="4" fillId="3" borderId="28" xfId="3" applyNumberFormat="1" applyFont="1" applyFill="1" applyBorder="1">
      <alignment vertical="center"/>
    </xf>
    <xf numFmtId="176" fontId="4" fillId="4" borderId="28" xfId="1" applyNumberFormat="1" applyFont="1" applyFill="1" applyBorder="1">
      <alignment vertical="center"/>
    </xf>
    <xf numFmtId="177" fontId="0" fillId="0" borderId="0" xfId="0" applyNumberFormat="1">
      <alignment vertical="center"/>
    </xf>
    <xf numFmtId="176" fontId="4" fillId="4" borderId="20" xfId="1" applyNumberFormat="1" applyFont="1" applyFill="1" applyBorder="1">
      <alignment vertical="center"/>
    </xf>
    <xf numFmtId="0" fontId="3" fillId="0" borderId="3" xfId="3" applyNumberFormat="1" applyFont="1" applyBorder="1" applyAlignment="1">
      <alignment horizontal="center" vertical="center"/>
    </xf>
    <xf numFmtId="0" fontId="3" fillId="4" borderId="3" xfId="3" applyNumberFormat="1" applyFont="1" applyFill="1" applyBorder="1" applyAlignment="1">
      <alignment horizontal="center" vertical="center"/>
    </xf>
    <xf numFmtId="0" fontId="3" fillId="0" borderId="3" xfId="3" applyNumberFormat="1" applyFont="1" applyFill="1" applyBorder="1" applyAlignment="1">
      <alignment horizontal="center" vertical="center"/>
    </xf>
    <xf numFmtId="176" fontId="3" fillId="5" borderId="5" xfId="3" applyNumberFormat="1" applyFont="1" applyFill="1" applyBorder="1" applyAlignment="1">
      <alignment horizontal="center" vertical="center"/>
    </xf>
    <xf numFmtId="176" fontId="3" fillId="5" borderId="31" xfId="3" applyNumberFormat="1" applyFont="1" applyFill="1" applyBorder="1" applyAlignment="1">
      <alignment horizontal="center" vertical="center"/>
    </xf>
    <xf numFmtId="176" fontId="3" fillId="5" borderId="11" xfId="3" applyNumberFormat="1" applyFont="1" applyFill="1" applyBorder="1" applyAlignment="1">
      <alignment horizontal="center" vertical="center"/>
    </xf>
    <xf numFmtId="0" fontId="3" fillId="5" borderId="5" xfId="3" applyNumberFormat="1" applyFont="1" applyFill="1" applyBorder="1" applyAlignment="1">
      <alignment horizontal="center" vertical="center"/>
    </xf>
    <xf numFmtId="0" fontId="8" fillId="2" borderId="32" xfId="3" applyNumberFormat="1" applyFont="1" applyFill="1" applyBorder="1" applyAlignment="1">
      <alignment horizontal="center" vertical="center"/>
    </xf>
    <xf numFmtId="0" fontId="3" fillId="0" borderId="35" xfId="3" applyNumberFormat="1" applyFont="1" applyFill="1" applyBorder="1" applyAlignment="1">
      <alignment horizontal="center" vertical="center"/>
    </xf>
    <xf numFmtId="10" fontId="4" fillId="0" borderId="35" xfId="2" applyNumberFormat="1" applyFont="1" applyBorder="1">
      <alignment vertical="center"/>
    </xf>
    <xf numFmtId="10" fontId="4" fillId="0" borderId="36" xfId="2" applyNumberFormat="1" applyFont="1" applyBorder="1">
      <alignment vertical="center"/>
    </xf>
    <xf numFmtId="10" fontId="3" fillId="0" borderId="35" xfId="2" applyNumberFormat="1" applyFont="1" applyBorder="1">
      <alignment vertical="center"/>
    </xf>
    <xf numFmtId="176" fontId="3" fillId="5" borderId="37" xfId="3" applyNumberFormat="1" applyFont="1" applyFill="1" applyBorder="1" applyAlignment="1">
      <alignment horizontal="center" vertical="center"/>
    </xf>
    <xf numFmtId="176" fontId="4" fillId="3" borderId="38" xfId="3" applyNumberFormat="1" applyFont="1" applyFill="1" applyBorder="1">
      <alignment vertical="center"/>
    </xf>
    <xf numFmtId="10" fontId="4" fillId="3" borderId="38" xfId="2" applyNumberFormat="1" applyFont="1" applyFill="1" applyBorder="1">
      <alignment vertical="center"/>
    </xf>
    <xf numFmtId="176" fontId="4" fillId="4" borderId="38" xfId="3" applyNumberFormat="1" applyFont="1" applyFill="1" applyBorder="1">
      <alignment vertical="center"/>
    </xf>
    <xf numFmtId="10" fontId="4" fillId="4" borderId="38" xfId="2" applyNumberFormat="1" applyFont="1" applyFill="1" applyBorder="1">
      <alignment vertical="center"/>
    </xf>
    <xf numFmtId="176" fontId="4" fillId="0" borderId="38" xfId="1" applyNumberFormat="1" applyFont="1" applyBorder="1">
      <alignment vertical="center"/>
    </xf>
    <xf numFmtId="10" fontId="4" fillId="0" borderId="38" xfId="2" applyNumberFormat="1" applyFont="1" applyBorder="1">
      <alignment vertical="center"/>
    </xf>
    <xf numFmtId="176" fontId="4" fillId="4" borderId="38" xfId="1" applyNumberFormat="1" applyFont="1" applyFill="1" applyBorder="1">
      <alignment vertical="center"/>
    </xf>
    <xf numFmtId="10" fontId="4" fillId="0" borderId="39" xfId="2" applyNumberFormat="1" applyFont="1" applyBorder="1">
      <alignment vertical="center"/>
    </xf>
    <xf numFmtId="0" fontId="11" fillId="0" borderId="0" xfId="3" applyNumberFormat="1" applyFont="1" applyAlignment="1">
      <alignment horizontal="center" vertical="center"/>
    </xf>
    <xf numFmtId="0" fontId="3" fillId="0" borderId="16" xfId="3" applyNumberFormat="1" applyFont="1" applyBorder="1" applyAlignment="1">
      <alignment horizontal="center" vertical="center"/>
    </xf>
    <xf numFmtId="0" fontId="3" fillId="0" borderId="1" xfId="3" applyNumberFormat="1" applyFont="1" applyBorder="1" applyAlignment="1">
      <alignment horizontal="center" vertical="center"/>
    </xf>
    <xf numFmtId="0" fontId="6" fillId="0" borderId="0" xfId="3" applyNumberFormat="1" applyFont="1" applyBorder="1" applyAlignment="1">
      <alignment horizontal="left" vertical="center"/>
    </xf>
    <xf numFmtId="0" fontId="3" fillId="5" borderId="26" xfId="3" applyNumberFormat="1" applyFont="1" applyFill="1" applyBorder="1" applyAlignment="1">
      <alignment horizontal="center" vertical="center"/>
    </xf>
    <xf numFmtId="0" fontId="3" fillId="5" borderId="22" xfId="3" applyNumberFormat="1" applyFont="1" applyFill="1" applyBorder="1" applyAlignment="1">
      <alignment horizontal="center" vertical="center"/>
    </xf>
    <xf numFmtId="0" fontId="3" fillId="0" borderId="21" xfId="3" applyNumberFormat="1" applyFont="1" applyFill="1" applyBorder="1" applyAlignment="1">
      <alignment horizontal="center" vertical="center"/>
    </xf>
    <xf numFmtId="0" fontId="3" fillId="0" borderId="4" xfId="3" applyNumberFormat="1" applyFont="1" applyFill="1" applyBorder="1" applyAlignment="1">
      <alignment horizontal="center" vertical="center"/>
    </xf>
    <xf numFmtId="0" fontId="3" fillId="4" borderId="16" xfId="3" applyNumberFormat="1" applyFont="1" applyFill="1" applyBorder="1" applyAlignment="1">
      <alignment horizontal="center" vertical="center"/>
    </xf>
    <xf numFmtId="0" fontId="3" fillId="4" borderId="4" xfId="3" applyNumberFormat="1" applyFont="1" applyFill="1" applyBorder="1" applyAlignment="1">
      <alignment horizontal="center" vertical="center"/>
    </xf>
    <xf numFmtId="0" fontId="3" fillId="0" borderId="4" xfId="3" applyNumberFormat="1" applyFont="1" applyBorder="1" applyAlignment="1">
      <alignment horizontal="center" vertical="center"/>
    </xf>
    <xf numFmtId="0" fontId="3" fillId="0" borderId="33" xfId="3" applyNumberFormat="1" applyFont="1" applyBorder="1" applyAlignment="1">
      <alignment horizontal="center" vertical="center"/>
    </xf>
    <xf numFmtId="0" fontId="3" fillId="4" borderId="33" xfId="3" applyNumberFormat="1" applyFont="1" applyFill="1" applyBorder="1" applyAlignment="1">
      <alignment horizontal="center" vertical="center"/>
    </xf>
    <xf numFmtId="0" fontId="3" fillId="0" borderId="34" xfId="3" applyNumberFormat="1" applyFont="1" applyBorder="1" applyAlignment="1">
      <alignment horizontal="center" vertical="center"/>
    </xf>
    <xf numFmtId="0" fontId="3" fillId="5" borderId="30" xfId="3" applyNumberFormat="1" applyFont="1" applyFill="1" applyBorder="1" applyAlignment="1">
      <alignment horizontal="center" vertical="center"/>
    </xf>
    <xf numFmtId="0" fontId="3" fillId="5" borderId="5" xfId="3" applyNumberFormat="1" applyFont="1" applyFill="1" applyBorder="1" applyAlignment="1">
      <alignment horizontal="center" vertical="center"/>
    </xf>
    <xf numFmtId="0" fontId="3" fillId="0" borderId="33" xfId="3" applyNumberFormat="1" applyFont="1" applyFill="1" applyBorder="1" applyAlignment="1">
      <alignment horizontal="center" vertical="center"/>
    </xf>
  </cellXfs>
  <cellStyles count="4">
    <cellStyle name="백분율" xfId="2" builtinId="5"/>
    <cellStyle name="쉼표 [0]" xfId="1" builtinId="6"/>
    <cellStyle name="표준" xfId="0" builtinId="0"/>
    <cellStyle name="표준 2"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26" Type="http://schemas.openxmlformats.org/officeDocument/2006/relationships/styles" Target="styles.xml"/><Relationship Id="rId3" Type="http://schemas.openxmlformats.org/officeDocument/2006/relationships/externalLink" Target="externalLinks/externalLink1.xml"/><Relationship Id="rId21" Type="http://schemas.openxmlformats.org/officeDocument/2006/relationships/externalLink" Target="externalLinks/externalLink19.xml"/><Relationship Id="rId7" Type="http://schemas.openxmlformats.org/officeDocument/2006/relationships/externalLink" Target="externalLinks/externalLink5.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14.xml"/><Relationship Id="rId20" Type="http://schemas.openxmlformats.org/officeDocument/2006/relationships/externalLink" Target="externalLinks/externalLink18.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externalLink" Target="externalLinks/externalLink9.xml"/><Relationship Id="rId24" Type="http://schemas.openxmlformats.org/officeDocument/2006/relationships/externalLink" Target="externalLinks/externalLink22.xml"/><Relationship Id="rId5" Type="http://schemas.openxmlformats.org/officeDocument/2006/relationships/externalLink" Target="externalLinks/externalLink3.xml"/><Relationship Id="rId15" Type="http://schemas.openxmlformats.org/officeDocument/2006/relationships/externalLink" Target="externalLinks/externalLink13.xml"/><Relationship Id="rId23" Type="http://schemas.openxmlformats.org/officeDocument/2006/relationships/externalLink" Target="externalLinks/externalLink21.xml"/><Relationship Id="rId28" Type="http://schemas.openxmlformats.org/officeDocument/2006/relationships/calcChain" Target="calcChain.xml"/><Relationship Id="rId10" Type="http://schemas.openxmlformats.org/officeDocument/2006/relationships/externalLink" Target="externalLinks/externalLink8.xml"/><Relationship Id="rId19" Type="http://schemas.openxmlformats.org/officeDocument/2006/relationships/externalLink" Target="externalLinks/externalLink17.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4" Type="http://schemas.openxmlformats.org/officeDocument/2006/relationships/externalLink" Target="externalLinks/externalLink12.xml"/><Relationship Id="rId22" Type="http://schemas.openxmlformats.org/officeDocument/2006/relationships/externalLink" Target="externalLinks/externalLink20.xml"/><Relationship Id="rId27"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569;&#52292;&#54861;\&#50868;&#50689;\&#44288;&#47144;&#51088;&#47308;\SM\Inspection%20&amp;%20Checklist\QPQ_20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9884;&#4944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51228;&#50504;&#49436;\&#51008;&#49437;&#48716;&#46377;\&#47196;&#45812;&#53076;&#52509;&#44292;&#51228;&#50504;&#44204;&#51201;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8372;&#50504;.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9884;&#49444;.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fs\AA\Documents%20and%20Settings\koramco\My%20Documents\My%20Works\Accouting\Budget\Budget&#51012;%20&#50948;&#54620;%20SAC&#49324;&#50629;&#48516;&#49437;-%20&#51089;&#50629;&#51473;.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47196;&#45812;&#53076;&#52509;&#44292;&#51228;&#50504;&#44204;&#51201;3.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8372;&#50504;.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fs\KAA_AA\Documents%20and%20Settings\koramco\My%20Documents\My%20Works\Accouting\Budget\Budget&#51012;%20&#50948;&#54620;%20SAC&#49324;&#50629;&#48516;&#49437;-%20&#51089;&#50629;&#51473;.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fs\AA\WINDOWS\TEMP\0502691634.7.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50724;&#54788;&#49437;\&#50900;&#44036;&#48372;&#44256;&#49436;\Windows\Temporary%20Internet%20Files\OLKB355\&#49324;&#50629;&#51109;\&#47196;&#45812;&#53076;&#53440;&#50892;\&#50900;&#47568;&#48372;&#44256;&#49436;\MJR\&#44277;&#50976;\&#54620;&#44397;&#51473;&#44277;&#50629;&#49884;&#49444;.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200501\Documents%20and%20Settings\bae\My%20Documents\&#48512;&#46041;&#49328;&#44288;&#47532;&#48372;&#44256;&#49436;(&#54869;&#51221;)\&#53076;&#53356;&#47129;3&#54840;%20&#51228;2&#44592;\2004.05\5&#50900;&#48372;&#44256;&#49436;\Documents%20and%20Settings\bae\My%20Documents\&#48512;&#46041;&#49328;&#44288;&#47532;&#48372;&#44256;&#49436;(&#54869;&#51221;)\2004.03\3&#50900;&#48372;&#44256;&#49436;\KOCREF_3(0530&#49569;&#48512;_&#52636;&#47141;,fi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51221;&#49688;&#54788;\SHAREDDOCS\Documents%20and%20Settings\koramco\My%20Documents\My%20Works\KOCREF%232\SAC&#49324;&#50629;&#49457;&#48516;&#49437;\fm(&#46020;&#50880;&#51228;&#50808;)-Final\fm(8.4&#46020;&#50880;&#48716;&#46377;&#51228;&#5080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rver02\am_team\Windows\Temporary%20Internet%20Files\OLKB355\&#49324;&#50629;&#51109;\&#47196;&#45812;&#53076;&#53440;&#50892;\&#50900;&#47568;&#48372;&#44256;&#49436;\MJR\&#44277;&#50976;\&#47196;&#45812;&#53076;&#52509;&#44292;&#51228;&#50504;&#44204;&#51201;3.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54620;&#44397;&#51473;&#44277;&#50629;&#49884;&#49444;.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47196;&#45812;&#53076;&#52509;&#44292;&#51228;&#50504;&#44204;&#51201;3.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9884;&#49444;.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8372;&#50504;.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54861;&#44592;&#48276;\c\Documents%20and%20Settings\koramco\My%20Documents\My%20Works\Accouting\Budget\Budget&#51012;%20&#50948;&#54620;%20SAC&#49324;&#50629;&#48516;&#49437;-%20&#51089;&#50629;&#51473;.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C:\Users\nipa\AppData\Local\Temp\MicrosoftEdgeDownloads\45a52032-86bb-4839-b430-cb362c2fd3b7\2025&#45380;&#46020;%20&#52397;&#49324;%20&#50640;&#45320;&#51648;%20&#49324;&#50857;%20&#54788;&#54889;(&#44288;&#47532;&#49324;&#47924;&#49548;)%20(1).xlsx"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C:\Users\nipa\AppData\Local\Temp\MicrosoftEdgeDownloads\1df89bd4-1531-4623-9e13-1d96572e3df1\2025&#45380;&#46020;%20&#52397;&#49324;%20&#50640;&#45320;&#51648;%20&#49324;&#50857;%20&#54788;&#54889;(&#44288;&#47532;&#49324;&#47924;&#49548;).xlsx"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C:\Users\nipa\AppData\Local\Temp\MicrosoftEdgeDownloads\3f0ec214-ca61-48f2-b250-b110eb5e88a8\2025&#45380;&#46020;%20&#52397;&#49324;%20&#50640;&#45320;&#51648;%20&#49324;&#50857;%20&#54788;&#54889;(&#44288;&#47532;&#49324;&#47924;&#49548;).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COVER"/>
      <sheetName val="Facility Information"/>
      <sheetName val="General"/>
      <sheetName val="Training"/>
      <sheetName val="People"/>
      <sheetName val="Risk"/>
      <sheetName val="Quality"/>
      <sheetName val="PPA - Score Sheet"/>
      <sheetName val="Graphs"/>
      <sheetName val="Action Plan"/>
      <sheetName val="Special Notes"/>
      <sheetName val="Module1"/>
      <sheetName val="Module2"/>
      <sheetName val="Module3"/>
    </sheetNames>
    <sheetDataSet>
      <sheetData sheetId="0">
        <row r="1">
          <cell r="A1" t="str">
            <v>ServiceMaster Management Services</v>
          </cell>
        </row>
        <row r="2">
          <cell r="A2" t="str">
            <v>Quality Performance Quotient</v>
          </cell>
        </row>
        <row r="3">
          <cell r="A3" t="str">
            <v xml:space="preserve"> </v>
          </cell>
        </row>
        <row r="4">
          <cell r="A4" t="str">
            <v>Directions and Guidelines - 2001</v>
          </cell>
        </row>
        <row r="6">
          <cell r="B6" t="str">
            <v>Purpose</v>
          </cell>
        </row>
        <row r="7">
          <cell r="B7" t="str">
            <v>The purpose of this instruction is to introduce and provide guidelines for the “Quality Performance Quotient” (QPQ).  The QPQ has five major components:</v>
          </cell>
        </row>
        <row r="9">
          <cell r="B9" t="str">
            <v>General - This section refers to all parts of our business</v>
          </cell>
        </row>
        <row r="10">
          <cell r="B10" t="str">
            <v>Training - Training items relative to everyone</v>
          </cell>
        </row>
        <row r="11">
          <cell r="B11" t="str">
            <v>People - ServiceMaster Hourly Employees Only</v>
          </cell>
        </row>
        <row r="12">
          <cell r="B12" t="str">
            <v>Risk - Covers risk and liability issues</v>
          </cell>
        </row>
        <row r="13">
          <cell r="B13" t="str">
            <v>Quality - Basic ServiceMaster programs</v>
          </cell>
        </row>
        <row r="15">
          <cell r="B15" t="str">
            <v>This program is in an electronic form using Microsoft Excel 97.  You may run hard copies for use in the field, than transfer the results to the electronic version and it will automatically total the results.  Always save a blank for future use!</v>
          </cell>
        </row>
        <row r="16">
          <cell r="B16" t="str">
            <v>COVER PAGE - PROGRAM SET UP</v>
          </cell>
        </row>
        <row r="17">
          <cell r="B17" t="str">
            <v>1.  Select Services</v>
          </cell>
        </row>
        <row r="18">
          <cell r="B18" t="str">
            <v>2.  Select Payroll   (May be both Facility and ServiceMaster)</v>
          </cell>
        </row>
        <row r="19">
          <cell r="B19" t="str">
            <v>3.  Select Market</v>
          </cell>
        </row>
        <row r="20">
          <cell r="B20" t="str">
            <v>4.  Click on Red and Grey box - Program will automatically score questions you are responsible for as a "1"</v>
          </cell>
        </row>
        <row r="21">
          <cell r="B21" t="str">
            <v>5.  To start over click Green and Grey box - Program will automatically "N/A" every question</v>
          </cell>
        </row>
        <row r="22">
          <cell r="B22" t="str">
            <v>6.  To Print - Click Yellow and Grey Box - Program will print entire QPQ, Score Sheet, Action Plan, and Graphs</v>
          </cell>
        </row>
        <row r="23">
          <cell r="B23" t="str">
            <v>7.  To create "Action Plan" Go to Action Plan tab and click Black and Grey box.</v>
          </cell>
        </row>
        <row r="26">
          <cell r="B26" t="str">
            <v>Scoring Guidelines</v>
          </cell>
        </row>
        <row r="28">
          <cell r="A28" t="str">
            <v>A.</v>
          </cell>
          <cell r="B28" t="str">
            <v xml:space="preserve">Fill in boxes to the left of the question with a number :( 0-1-2.) If a question does not apply, type "2" to ensure the points in the possible point box will not be counted in the total score. </v>
          </cell>
        </row>
        <row r="30">
          <cell r="A30" t="str">
            <v>B.</v>
          </cell>
          <cell r="B30" t="str">
            <v xml:space="preserve">The Total points and Possible points boxes will fill in automatically when the left box is filled. </v>
          </cell>
        </row>
        <row r="32">
          <cell r="A32" t="str">
            <v>C.</v>
          </cell>
          <cell r="B32" t="str">
            <v xml:space="preserve">One of the following values should be used for scoring in the left boxes for each question.  </v>
          </cell>
        </row>
        <row r="33">
          <cell r="A33">
            <v>0</v>
          </cell>
          <cell r="B33" t="str">
            <v>Complete or substantial failure to comply with standard</v>
          </cell>
          <cell r="C33">
            <v>0</v>
          </cell>
        </row>
        <row r="34">
          <cell r="A34">
            <v>1</v>
          </cell>
          <cell r="B34" t="str">
            <v xml:space="preserve">Complete or substantial compliance with standard </v>
          </cell>
          <cell r="C34">
            <v>1</v>
          </cell>
        </row>
        <row r="35">
          <cell r="A35">
            <v>2</v>
          </cell>
          <cell r="B35" t="str">
            <v>Used for NOT APPLICABLE (N/A)</v>
          </cell>
          <cell r="C35" t="str">
            <v>N/A</v>
          </cell>
        </row>
        <row r="38">
          <cell r="A38">
            <v>0</v>
          </cell>
        </row>
        <row r="40">
          <cell r="A40" t="str">
            <v>D.</v>
          </cell>
          <cell r="B40" t="str">
            <v>Enter previous PPA/QPQ/QPE scores on QPQ Score Sheet (Right Hand Column)</v>
          </cell>
        </row>
        <row r="41">
          <cell r="A41" t="str">
            <v>E.</v>
          </cell>
          <cell r="B41" t="str">
            <v>Insert Previous scores in Col E on Score Page</v>
          </cell>
        </row>
        <row r="44">
          <cell r="B44" t="str">
            <v xml:space="preserve"> </v>
          </cell>
        </row>
        <row r="45">
          <cell r="A45" t="str">
            <v>References</v>
          </cell>
        </row>
        <row r="47">
          <cell r="A47" t="str">
            <v>ANSI: A13.1</v>
          </cell>
          <cell r="B47" t="str">
            <v xml:space="preserve">Scheme for the identification of Piping Systems </v>
          </cell>
        </row>
        <row r="49">
          <cell r="A49" t="str">
            <v>NFPA 10</v>
          </cell>
          <cell r="B49" t="str">
            <v>Standard for Portable Fire Extinguishers</v>
          </cell>
        </row>
        <row r="51">
          <cell r="A51" t="str">
            <v>NFPA 13</v>
          </cell>
          <cell r="B51" t="str">
            <v>Standard for the Installation of Sprinkler Systems</v>
          </cell>
        </row>
        <row r="53">
          <cell r="A53" t="str">
            <v>NFPA 13A</v>
          </cell>
          <cell r="B53" t="str">
            <v>Recommended Practice for the Inspection, Testing and Maintenance of Sprinkler Systems</v>
          </cell>
        </row>
        <row r="55">
          <cell r="A55" t="str">
            <v>NFPA 70</v>
          </cell>
          <cell r="B55" t="str">
            <v>National Electrical Code</v>
          </cell>
        </row>
        <row r="57">
          <cell r="A57" t="str">
            <v>NFPA 96</v>
          </cell>
          <cell r="B57" t="str">
            <v>Standard for the Installation of Equipment for the</v>
          </cell>
        </row>
        <row r="58">
          <cell r="B58" t="str">
            <v>Removal of Smoke and Grease - Laden vapors from</v>
          </cell>
        </row>
        <row r="59">
          <cell r="B59" t="str">
            <v>Commercial Cooking Equipment</v>
          </cell>
        </row>
        <row r="61">
          <cell r="A61" t="str">
            <v>NFPA 99</v>
          </cell>
          <cell r="B61" t="str">
            <v>Health Care Facilities</v>
          </cell>
        </row>
        <row r="63">
          <cell r="A63" t="str">
            <v>NFPA 101</v>
          </cell>
          <cell r="B63" t="str">
            <v>Code for Safety of Life from fire in Buildings and</v>
          </cell>
        </row>
        <row r="64">
          <cell r="B64" t="str">
            <v>Structures. (Life Safety Code 101)</v>
          </cell>
        </row>
        <row r="66">
          <cell r="A66" t="str">
            <v>OSHA</v>
          </cell>
          <cell r="B66" t="str">
            <v>General Industry Safety and Health Standards</v>
          </cell>
        </row>
        <row r="67">
          <cell r="A67" t="str">
            <v>29 CFR 1910</v>
          </cell>
        </row>
      </sheetData>
      <sheetData sheetId="1"/>
      <sheetData sheetId="2">
        <row r="2">
          <cell r="A2" t="str">
            <v>Facility:</v>
          </cell>
          <cell r="B2" t="str">
            <v xml:space="preserve"> </v>
          </cell>
          <cell r="C2" t="str">
            <v xml:space="preserve"> </v>
          </cell>
          <cell r="G2" t="str">
            <v>Fac #:</v>
          </cell>
          <cell r="H2" t="str">
            <v xml:space="preserve"> </v>
          </cell>
        </row>
        <row r="3">
          <cell r="A3" t="str">
            <v>Manager:</v>
          </cell>
          <cell r="C3" t="str">
            <v xml:space="preserve"> </v>
          </cell>
        </row>
        <row r="4">
          <cell r="A4" t="str">
            <v>Date:</v>
          </cell>
          <cell r="C4" t="str">
            <v xml:space="preserve"> </v>
          </cell>
        </row>
        <row r="5">
          <cell r="A5" t="str">
            <v>Evaluator:</v>
          </cell>
          <cell r="C5" t="str">
            <v xml:space="preserve"> </v>
          </cell>
        </row>
        <row r="6">
          <cell r="A6" t="str">
            <v>Title:</v>
          </cell>
          <cell r="C6" t="str">
            <v xml:space="preserve"> </v>
          </cell>
        </row>
        <row r="11">
          <cell r="A11" t="str">
            <v>Quality</v>
          </cell>
        </row>
        <row r="13">
          <cell r="A13" t="str">
            <v>Performance</v>
          </cell>
        </row>
        <row r="15">
          <cell r="A15" t="str">
            <v>Quotient</v>
          </cell>
          <cell r="D15" t="str">
            <v xml:space="preserve"> </v>
          </cell>
        </row>
        <row r="17">
          <cell r="A17" t="str">
            <v>ServiceMaster Management Services</v>
          </cell>
        </row>
        <row r="18">
          <cell r="A18">
            <v>36892</v>
          </cell>
        </row>
      </sheetData>
      <sheetData sheetId="3">
        <row r="1">
          <cell r="F1" t="str">
            <v>ServiceMaster Management Services</v>
          </cell>
        </row>
        <row r="2">
          <cell r="F2" t="str">
            <v>Quality Performance Quotient</v>
          </cell>
        </row>
        <row r="4">
          <cell r="F4">
            <v>2001</v>
          </cell>
        </row>
        <row r="5">
          <cell r="F5" t="str">
            <v xml:space="preserve"> </v>
          </cell>
          <cell r="G5" t="str">
            <v>Date:</v>
          </cell>
          <cell r="H5" t="str">
            <v xml:space="preserve"> </v>
          </cell>
          <cell r="I5" t="str">
            <v xml:space="preserve"> </v>
          </cell>
        </row>
        <row r="6">
          <cell r="F6" t="str">
            <v>GENERAL</v>
          </cell>
          <cell r="I6" t="str">
            <v>Possible</v>
          </cell>
        </row>
        <row r="7">
          <cell r="F7" t="str">
            <v>ALL</v>
          </cell>
          <cell r="G7" t="str">
            <v>Score</v>
          </cell>
          <cell r="H7" t="str">
            <v xml:space="preserve"> </v>
          </cell>
          <cell r="I7" t="str">
            <v>Score</v>
          </cell>
        </row>
        <row r="8">
          <cell r="A8" t="str">
            <v xml:space="preserve"> </v>
          </cell>
        </row>
        <row r="9">
          <cell r="A9">
            <v>1</v>
          </cell>
          <cell r="C9">
            <v>1</v>
          </cell>
          <cell r="D9" t="str">
            <v xml:space="preserve"> </v>
          </cell>
          <cell r="F9" t="str">
            <v xml:space="preserve">Are all copies of licenses, permits and inspections required by Federal, State and Local Agencies posted or available? </v>
          </cell>
          <cell r="G9">
            <v>1</v>
          </cell>
          <cell r="I9">
            <v>1</v>
          </cell>
        </row>
        <row r="10">
          <cell r="A10">
            <v>2</v>
          </cell>
          <cell r="C10">
            <v>1</v>
          </cell>
          <cell r="F10" t="str">
            <v>Are the ServiceMaster manuals current and kept in a secured place? (Account, Technical, Managers, etc.)</v>
          </cell>
          <cell r="G10">
            <v>1</v>
          </cell>
          <cell r="I10">
            <v>1</v>
          </cell>
        </row>
        <row r="11">
          <cell r="A11">
            <v>3</v>
          </cell>
          <cell r="C11">
            <v>1</v>
          </cell>
          <cell r="F11" t="str">
            <v>Does the Manager take an active part in Joint Review Meeting?  Are there minutes from the meeting on file?</v>
          </cell>
          <cell r="G11">
            <v>1</v>
          </cell>
          <cell r="I11">
            <v>1</v>
          </cell>
        </row>
        <row r="12">
          <cell r="A12">
            <v>4</v>
          </cell>
          <cell r="C12">
            <v>1</v>
          </cell>
          <cell r="F12" t="str">
            <v>Has (have) the Manager(s) taken an active part in facility activities (picnics, parties, Founders Day, Board Meetings)?</v>
          </cell>
          <cell r="G12">
            <v>1</v>
          </cell>
          <cell r="I12">
            <v>1</v>
          </cell>
        </row>
        <row r="13">
          <cell r="A13">
            <v>5</v>
          </cell>
          <cell r="C13">
            <v>1</v>
          </cell>
          <cell r="F13" t="str">
            <v>Is the Manager's office area (desk, files, etc.) neat, clean, and orderly?</v>
          </cell>
          <cell r="G13">
            <v>1</v>
          </cell>
          <cell r="I13">
            <v>1</v>
          </cell>
        </row>
        <row r="14">
          <cell r="A14">
            <v>6</v>
          </cell>
          <cell r="C14">
            <v>1</v>
          </cell>
          <cell r="F14" t="str">
            <v>Was an Annual Performance Review presented to the facility Administration within the past year?</v>
          </cell>
          <cell r="G14">
            <v>1</v>
          </cell>
          <cell r="I14">
            <v>1</v>
          </cell>
        </row>
        <row r="15">
          <cell r="A15">
            <v>7</v>
          </cell>
          <cell r="C15">
            <v>1</v>
          </cell>
          <cell r="F15" t="str">
            <v>Are copies of previous APRs available for review?  Is a file maintained for developing the next APR?</v>
          </cell>
          <cell r="G15">
            <v>1</v>
          </cell>
          <cell r="I15">
            <v>1</v>
          </cell>
        </row>
        <row r="16">
          <cell r="A16">
            <v>8</v>
          </cell>
          <cell r="C16">
            <v>1</v>
          </cell>
          <cell r="F16" t="str">
            <v>Has the Manager prepared budget data for consideration by facility Administration?</v>
          </cell>
          <cell r="G16">
            <v>1</v>
          </cell>
          <cell r="I16">
            <v>1</v>
          </cell>
        </row>
        <row r="17">
          <cell r="A17">
            <v>9</v>
          </cell>
          <cell r="C17">
            <v>1</v>
          </cell>
          <cell r="F17" t="str">
            <v>Is the ServiceMaster budget at or below target?</v>
          </cell>
          <cell r="G17">
            <v>1</v>
          </cell>
          <cell r="I17">
            <v>1</v>
          </cell>
        </row>
        <row r="18">
          <cell r="A18">
            <v>10</v>
          </cell>
          <cell r="C18">
            <v>1</v>
          </cell>
          <cell r="F18" t="str">
            <v>Are the department's operating expenses are at or below budgeted levels YTD for both payroll and expense categories?</v>
          </cell>
          <cell r="G18">
            <v>1</v>
          </cell>
          <cell r="I18">
            <v>1</v>
          </cell>
        </row>
        <row r="19">
          <cell r="A19">
            <v>11</v>
          </cell>
          <cell r="C19">
            <v>1</v>
          </cell>
          <cell r="F19" t="str">
            <v>Have authorized ServiceMaster purchasing programs have been evaluated for potential benefit?</v>
          </cell>
          <cell r="G19">
            <v>1</v>
          </cell>
          <cell r="I19">
            <v>1</v>
          </cell>
        </row>
        <row r="20">
          <cell r="A20">
            <v>12</v>
          </cell>
          <cell r="C20">
            <v>1</v>
          </cell>
          <cell r="F20" t="str">
            <v xml:space="preserve">Are department organizational charts in place, and do they correlate with the job descriptions using the same titles and with the same number of FTEs as stated in the contract? (SOPI 100.2)  </v>
          </cell>
          <cell r="G20">
            <v>1</v>
          </cell>
          <cell r="I20">
            <v>1</v>
          </cell>
        </row>
        <row r="21">
          <cell r="A21">
            <v>13</v>
          </cell>
          <cell r="C21">
            <v>1</v>
          </cell>
          <cell r="F21" t="str">
            <v xml:space="preserve">Is there a rotational back-up system (3 rotating tapes, one standby tape, as well as a permanent annual archive tape)?  Is each tape labeled, numbered, and dated as to when the back-up was completed?  </v>
          </cell>
          <cell r="G21">
            <v>1</v>
          </cell>
          <cell r="I21">
            <v>1</v>
          </cell>
        </row>
        <row r="22">
          <cell r="A22">
            <v>14</v>
          </cell>
          <cell r="C22">
            <v>1</v>
          </cell>
          <cell r="F22" t="str">
            <v>Does the Manager maintain a binder with the original signed agreement and all subsequent amendments, which are logged by service? Have amendments been obtained for all changes in services provided?   Is the manager monitoring these reports and planning to</v>
          </cell>
          <cell r="G22">
            <v>1</v>
          </cell>
          <cell r="I22">
            <v>1</v>
          </cell>
        </row>
        <row r="23">
          <cell r="A23">
            <v>15</v>
          </cell>
          <cell r="C23">
            <v>1</v>
          </cell>
          <cell r="F23" t="str">
            <v>Is the Manager familiar with and operates in compliance with the ServiceMaster Envronmental Stewardship Principles?</v>
          </cell>
          <cell r="G23">
            <v>1</v>
          </cell>
          <cell r="I23">
            <v>1</v>
          </cell>
        </row>
        <row r="24">
          <cell r="A24">
            <v>16</v>
          </cell>
          <cell r="C24">
            <v>1</v>
          </cell>
          <cell r="F24" t="str">
            <v>Is there deomonstrated use of the Network to Knowledge by management staff?</v>
          </cell>
          <cell r="G24">
            <v>1</v>
          </cell>
          <cell r="I24">
            <v>1</v>
          </cell>
        </row>
        <row r="26">
          <cell r="F26" t="str">
            <v xml:space="preserve">                                                             General All</v>
          </cell>
          <cell r="G26">
            <v>15</v>
          </cell>
          <cell r="I26">
            <v>15</v>
          </cell>
        </row>
        <row r="27">
          <cell r="F27" t="str">
            <v xml:space="preserve">                                                            Percentage Implemented</v>
          </cell>
          <cell r="G27">
            <v>1</v>
          </cell>
        </row>
        <row r="28">
          <cell r="F28" t="str">
            <v>GENERAL</v>
          </cell>
          <cell r="I28" t="str">
            <v>Possible</v>
          </cell>
        </row>
        <row r="29">
          <cell r="F29" t="str">
            <v>POM</v>
          </cell>
          <cell r="G29" t="str">
            <v>Score</v>
          </cell>
          <cell r="H29" t="str">
            <v xml:space="preserve"> </v>
          </cell>
          <cell r="I29" t="str">
            <v>Score</v>
          </cell>
        </row>
        <row r="31">
          <cell r="A31">
            <v>17</v>
          </cell>
          <cell r="C31">
            <v>1</v>
          </cell>
          <cell r="F31" t="str">
            <v>Has a system for chemical treatment (water conditioning) been implemented?</v>
          </cell>
          <cell r="G31">
            <v>1</v>
          </cell>
          <cell r="I31">
            <v>1</v>
          </cell>
        </row>
        <row r="32">
          <cell r="A32">
            <v>18</v>
          </cell>
          <cell r="C32">
            <v>1</v>
          </cell>
          <cell r="F32" t="str">
            <v>Are control instructions, test instructions, and material safety data sheets (MSDS) for chemical treatment posted or in a binder at each analytical test equipment location? (Warning labels are required)</v>
          </cell>
          <cell r="G32">
            <v>1</v>
          </cell>
          <cell r="I32">
            <v>1</v>
          </cell>
        </row>
        <row r="33">
          <cell r="A33">
            <v>19</v>
          </cell>
          <cell r="C33">
            <v>1</v>
          </cell>
          <cell r="F33" t="str">
            <v>Self assessment performed annually and all deficiencies corrected within approved timelines.</v>
          </cell>
          <cell r="G33">
            <v>1</v>
          </cell>
          <cell r="I33">
            <v>1</v>
          </cell>
        </row>
        <row r="34">
          <cell r="A34">
            <v>20</v>
          </cell>
          <cell r="C34">
            <v>1</v>
          </cell>
          <cell r="F34" t="str">
            <v>Five year capital plan prepared and presented to the customer for approval.</v>
          </cell>
          <cell r="G34">
            <v>1</v>
          </cell>
          <cell r="I34">
            <v>1</v>
          </cell>
        </row>
        <row r="35">
          <cell r="A35">
            <v>21</v>
          </cell>
          <cell r="C35">
            <v>1</v>
          </cell>
          <cell r="F35" t="str">
            <v>A customer satisfaction measurement/correction process is in place.</v>
          </cell>
          <cell r="G35">
            <v>1</v>
          </cell>
          <cell r="I35">
            <v>1</v>
          </cell>
        </row>
        <row r="36">
          <cell r="A36">
            <v>22</v>
          </cell>
          <cell r="C36">
            <v>1</v>
          </cell>
          <cell r="F36" t="str">
            <v>Is all roof in good repair and free of leaks?  Is the roof inventoried and indexed in the PM program? (SOPI 300.8, SOPI 700.5)</v>
          </cell>
          <cell r="G36">
            <v>1</v>
          </cell>
          <cell r="I36">
            <v>1</v>
          </cell>
        </row>
        <row r="37">
          <cell r="A37">
            <v>23</v>
          </cell>
          <cell r="C37">
            <v>1</v>
          </cell>
          <cell r="F37" t="str">
            <v>Are accesses to roofs locked?  (SOPI 300.8, SOPI 700.5)</v>
          </cell>
          <cell r="G37">
            <v>1</v>
          </cell>
          <cell r="I37">
            <v>1</v>
          </cell>
        </row>
        <row r="38">
          <cell r="A38">
            <v>24</v>
          </cell>
          <cell r="C38">
            <v>1</v>
          </cell>
          <cell r="F38" t="str">
            <v>Have roof plans been prepared and kept current and in accordance with SOPI 300.8?</v>
          </cell>
          <cell r="G38">
            <v>1</v>
          </cell>
          <cell r="I38">
            <v>1</v>
          </cell>
        </row>
        <row r="39">
          <cell r="A39">
            <v>25</v>
          </cell>
          <cell r="C39">
            <v>1</v>
          </cell>
          <cell r="F39" t="str">
            <v xml:space="preserve">Was a roof inspection performed within the last 12 months by a qualified outside contractor?   </v>
          </cell>
          <cell r="G39">
            <v>1</v>
          </cell>
          <cell r="I39">
            <v>1</v>
          </cell>
        </row>
        <row r="40">
          <cell r="A40">
            <v>26</v>
          </cell>
          <cell r="C40">
            <v>1</v>
          </cell>
          <cell r="F40" t="str">
            <v>Has a written Maintenance &amp; Repair Requisition System been approved by Administration and disseminated to the appropriate departments?  (SOPI:400.3)</v>
          </cell>
          <cell r="G40">
            <v>1</v>
          </cell>
          <cell r="I40">
            <v>1</v>
          </cell>
        </row>
        <row r="41">
          <cell r="A41">
            <v>27</v>
          </cell>
          <cell r="C41">
            <v>1</v>
          </cell>
          <cell r="F41" t="str">
            <v>Are building exteriors (lighting, windows, gutters, and downspouts, etc.) in good repair?</v>
          </cell>
          <cell r="G41">
            <v>1</v>
          </cell>
          <cell r="I41">
            <v>1</v>
          </cell>
        </row>
        <row r="42">
          <cell r="A42">
            <v>28</v>
          </cell>
          <cell r="C42">
            <v>1</v>
          </cell>
          <cell r="F42" t="str">
            <v>Is Electro-mechanical equipment clean?</v>
          </cell>
          <cell r="G42">
            <v>1</v>
          </cell>
          <cell r="I42">
            <v>1</v>
          </cell>
        </row>
        <row r="43">
          <cell r="A43">
            <v>29</v>
          </cell>
          <cell r="C43">
            <v>1</v>
          </cell>
          <cell r="F43" t="str">
            <v>Is equipment properly labeled?</v>
          </cell>
          <cell r="G43">
            <v>1</v>
          </cell>
          <cell r="I43">
            <v>1</v>
          </cell>
        </row>
        <row r="44">
          <cell r="A44">
            <v>30</v>
          </cell>
          <cell r="C44">
            <v>1</v>
          </cell>
          <cell r="F44" t="str">
            <v>Are air handling units, HVAC systems, and supply/exhaust fans marked for area service?  (NFPA:92A)</v>
          </cell>
          <cell r="G44">
            <v>1</v>
          </cell>
          <cell r="I44">
            <v>1</v>
          </cell>
        </row>
        <row r="45">
          <cell r="A45">
            <v>31</v>
          </cell>
          <cell r="C45">
            <v>1</v>
          </cell>
          <cell r="F45" t="str">
            <v>Are electrical controls and panels labeled for equipment served?  (NFPA: 70-3.8.4.)</v>
          </cell>
          <cell r="G45">
            <v>1</v>
          </cell>
          <cell r="I45">
            <v>1</v>
          </cell>
        </row>
        <row r="46">
          <cell r="A46">
            <v>32</v>
          </cell>
          <cell r="C46">
            <v>1</v>
          </cell>
          <cell r="F46" t="str">
            <v>Is piping/insulation clean, free of leaks, properly equipped with applicable operating safety devices and identified (marked) as to direction of flow and content?  (ANSI A-13.1)</v>
          </cell>
          <cell r="G46">
            <v>1</v>
          </cell>
          <cell r="I46">
            <v>1</v>
          </cell>
        </row>
        <row r="47">
          <cell r="A47">
            <v>33</v>
          </cell>
          <cell r="C47">
            <v>1</v>
          </cell>
          <cell r="F47" t="str">
            <v>Are valves tagged and numbered, and is valve chart posted in mechanical spaces.(SOPI 300.7)</v>
          </cell>
          <cell r="G47">
            <v>1</v>
          </cell>
          <cell r="I47">
            <v>1</v>
          </cell>
        </row>
        <row r="48">
          <cell r="A48">
            <v>34</v>
          </cell>
          <cell r="C48">
            <v>1</v>
          </cell>
          <cell r="F48" t="str">
            <v xml:space="preserve">Are gauges clean, functional, and marked for service range or normal operating range where  appropriate?  </v>
          </cell>
          <cell r="G48">
            <v>1</v>
          </cell>
          <cell r="I48">
            <v>1</v>
          </cell>
        </row>
        <row r="49">
          <cell r="A49">
            <v>35</v>
          </cell>
          <cell r="C49">
            <v>1</v>
          </cell>
          <cell r="F49" t="str">
            <v xml:space="preserve">Have applicable plant operating logs (i.e. Boiler, Filter, Fire Extinguisher, Pull Box Station, Mechanical Rounds, Chiller etc.) been developed for operational, functional and data collection purposes, and are they neat, legible and current? (SOPI 300.6) </v>
          </cell>
          <cell r="G49">
            <v>1</v>
          </cell>
          <cell r="I49">
            <v>1</v>
          </cell>
        </row>
        <row r="50">
          <cell r="A50">
            <v>36</v>
          </cell>
          <cell r="C50">
            <v>1</v>
          </cell>
          <cell r="F50" t="str">
            <v xml:space="preserve">Is there documentation verifying that grease removal filters and duct work on kitchen hoods have been inspected and cleaned every 6 months? </v>
          </cell>
          <cell r="G50">
            <v>1</v>
          </cell>
          <cell r="I50">
            <v>1</v>
          </cell>
        </row>
        <row r="51">
          <cell r="F51" t="str">
            <v>(Cleaning of surfaces, filters, pans, etc. generally are on a daily basis).</v>
          </cell>
        </row>
        <row r="52">
          <cell r="F52" t="str">
            <v>GENERAL</v>
          </cell>
        </row>
        <row r="53">
          <cell r="F53" t="str">
            <v>POM (CONTINUED)</v>
          </cell>
        </row>
        <row r="54">
          <cell r="A54">
            <v>37</v>
          </cell>
          <cell r="C54">
            <v>1</v>
          </cell>
          <cell r="F54" t="str">
            <v>Are Daily Rounds and Standard Maintenance Routines conducted in accordance with SOPI 300.4, SOPI 300.5).</v>
          </cell>
          <cell r="G54">
            <v>1</v>
          </cell>
          <cell r="I54">
            <v>1</v>
          </cell>
        </row>
        <row r="55">
          <cell r="A55">
            <v>38</v>
          </cell>
          <cell r="C55">
            <v>1</v>
          </cell>
          <cell r="F55" t="str">
            <v>Have current facility blueprints been collected and indexed using the Blueprint Index System  contained in SOPI:300.11 or equivalent system?</v>
          </cell>
          <cell r="G55">
            <v>1</v>
          </cell>
          <cell r="I55">
            <v>1</v>
          </cell>
        </row>
        <row r="56">
          <cell r="A56">
            <v>39</v>
          </cell>
          <cell r="C56">
            <v>1</v>
          </cell>
          <cell r="F56" t="str">
            <v>Is there a filter maintenance procedure in place using the Filter Log #73018 or equivalent facility  form?  (SOPI:300.12 or equivalent system)</v>
          </cell>
          <cell r="G56">
            <v>1</v>
          </cell>
          <cell r="I56">
            <v>1</v>
          </cell>
        </row>
        <row r="57">
          <cell r="A57">
            <v>40</v>
          </cell>
          <cell r="C57">
            <v>1</v>
          </cell>
          <cell r="F57" t="str">
            <v>Is a Manufacturers' Instruction Library Index maintained in accordance with SOPI:300.13 or equivalent system?</v>
          </cell>
          <cell r="G57">
            <v>1</v>
          </cell>
          <cell r="I57">
            <v>1</v>
          </cell>
        </row>
        <row r="58">
          <cell r="A58">
            <v>41</v>
          </cell>
          <cell r="C58">
            <v>1</v>
          </cell>
          <cell r="F58" t="str">
            <v>Are Work Requests #73015 or equivalent facility forms completed in accordance with SOPI:400.4?</v>
          </cell>
          <cell r="G58">
            <v>1</v>
          </cell>
          <cell r="I58">
            <v>1</v>
          </cell>
        </row>
        <row r="59">
          <cell r="A59">
            <v>42</v>
          </cell>
          <cell r="C59">
            <v>1</v>
          </cell>
          <cell r="F59" t="str">
            <v xml:space="preserve">Does the Manager review and sign or initial all utility bills?  </v>
          </cell>
          <cell r="G59">
            <v>1</v>
          </cell>
          <cell r="I59">
            <v>1</v>
          </cell>
        </row>
        <row r="60">
          <cell r="A60">
            <v>43</v>
          </cell>
          <cell r="C60">
            <v>1</v>
          </cell>
          <cell r="F60" t="str">
            <v>Are current utility rate schedules and riders on file?</v>
          </cell>
          <cell r="G60">
            <v>1</v>
          </cell>
          <cell r="I60">
            <v>1</v>
          </cell>
        </row>
        <row r="61">
          <cell r="A61">
            <v>44</v>
          </cell>
          <cell r="C61">
            <v>1</v>
          </cell>
          <cell r="F61" t="str">
            <v>Has the Manager verified that the facility is being billed on the most  advantageous utility rate schedules?  (ADM.: 800.19B)</v>
          </cell>
          <cell r="G61">
            <v>1</v>
          </cell>
          <cell r="I61">
            <v>1</v>
          </cell>
        </row>
        <row r="62">
          <cell r="A62">
            <v>45</v>
          </cell>
          <cell r="C62">
            <v>1</v>
          </cell>
          <cell r="F62" t="str">
            <v>Are incomplete preventive maintenance actions listed on the incomplete Work Order Report no more than 2 months delinquent?</v>
          </cell>
          <cell r="G62">
            <v>1</v>
          </cell>
          <cell r="I62">
            <v>1</v>
          </cell>
        </row>
        <row r="63">
          <cell r="A63">
            <v>46</v>
          </cell>
          <cell r="C63">
            <v>1</v>
          </cell>
          <cell r="F63" t="str">
            <v>Are incomplete corrective maintenance actions listed on the Incomplete Work Order Report no more than 2 months delinquent?</v>
          </cell>
          <cell r="G63">
            <v>1</v>
          </cell>
          <cell r="I63">
            <v>1</v>
          </cell>
        </row>
        <row r="64">
          <cell r="A64">
            <v>47</v>
          </cell>
          <cell r="C64">
            <v>1</v>
          </cell>
          <cell r="F64" t="str">
            <v>Is the Code Compliance schedule complete and up to date for the facility needs?</v>
          </cell>
          <cell r="G64">
            <v>1</v>
          </cell>
          <cell r="I64">
            <v>1</v>
          </cell>
        </row>
        <row r="65">
          <cell r="A65">
            <v>48</v>
          </cell>
          <cell r="C65">
            <v>1</v>
          </cell>
          <cell r="F65" t="str">
            <v>Are all Account Definitions entered correctly on ISIS?</v>
          </cell>
          <cell r="G65">
            <v>1</v>
          </cell>
          <cell r="I65">
            <v>1</v>
          </cell>
        </row>
        <row r="66">
          <cell r="A66">
            <v>49</v>
          </cell>
          <cell r="C66">
            <v>1</v>
          </cell>
          <cell r="F66" t="str">
            <v>Is there a written snow plan, and is it approved by Administration? (Geographical)</v>
          </cell>
          <cell r="G66">
            <v>1</v>
          </cell>
          <cell r="I66">
            <v>1</v>
          </cell>
        </row>
        <row r="67">
          <cell r="A67">
            <v>50</v>
          </cell>
          <cell r="C67">
            <v>1</v>
          </cell>
          <cell r="F67" t="str">
            <v>ISIS is installed and is being effectively used.</v>
          </cell>
          <cell r="G67">
            <v>1</v>
          </cell>
          <cell r="I67">
            <v>1</v>
          </cell>
        </row>
        <row r="68">
          <cell r="A68">
            <v>51</v>
          </cell>
          <cell r="C68">
            <v>1</v>
          </cell>
          <cell r="F68" t="str">
            <v>ServiceMaster Career Development Program is implemented for staff.</v>
          </cell>
          <cell r="G68">
            <v>1</v>
          </cell>
          <cell r="I68">
            <v>1</v>
          </cell>
        </row>
        <row r="70">
          <cell r="F70" t="str">
            <v xml:space="preserve">                                                                                Total General - POM</v>
          </cell>
          <cell r="G70">
            <v>32</v>
          </cell>
          <cell r="I70">
            <v>32</v>
          </cell>
        </row>
        <row r="71">
          <cell r="F71" t="str">
            <v xml:space="preserve">                                                                 Percentage Implemented</v>
          </cell>
          <cell r="G71">
            <v>1</v>
          </cell>
        </row>
        <row r="73">
          <cell r="F73" t="str">
            <v>GENERAL PLANT OPERATION - EDUCATION ONLY</v>
          </cell>
        </row>
        <row r="74">
          <cell r="A74">
            <v>52</v>
          </cell>
          <cell r="C74">
            <v>2</v>
          </cell>
          <cell r="F74" t="str">
            <v>Are at least 90% of scheduled preventive maintenance actions on the Performance Summary  Report  completed each month?  Verify by inspecting several  pieces of plant equipment as well as to compare estimated P/M hours against actual P/M hours.</v>
          </cell>
          <cell r="G74" t="str">
            <v>N/A</v>
          </cell>
          <cell r="I74">
            <v>0</v>
          </cell>
        </row>
        <row r="76">
          <cell r="F76" t="str">
            <v xml:space="preserve">                                                                 Total General - POM - EDUCATION ONLY</v>
          </cell>
          <cell r="G76">
            <v>0</v>
          </cell>
          <cell r="I76">
            <v>0</v>
          </cell>
        </row>
        <row r="77">
          <cell r="F77" t="str">
            <v xml:space="preserve">                                                                 Percentage Implemented</v>
          </cell>
          <cell r="G77" t="str">
            <v>N/A</v>
          </cell>
        </row>
        <row r="79">
          <cell r="F79" t="str">
            <v>GENERAL PLANT OPERATION - HEALTHCARE ONLY</v>
          </cell>
        </row>
        <row r="80">
          <cell r="A80">
            <v>53</v>
          </cell>
          <cell r="C80">
            <v>2</v>
          </cell>
          <cell r="F80" t="str">
            <v>Up-to-date JCAHO Statement of Conditions (SOC) in place and deficiencies being addressed according to published schedule.</v>
          </cell>
          <cell r="G80" t="str">
            <v>N/A</v>
          </cell>
          <cell r="I80">
            <v>0</v>
          </cell>
        </row>
        <row r="81">
          <cell r="A81">
            <v>54</v>
          </cell>
          <cell r="C81">
            <v>2</v>
          </cell>
          <cell r="F81" t="str">
            <v>A minimum of 95% of all Preventive Maintenance Requirements have been consistently completed on a monthly basis.</v>
          </cell>
          <cell r="G81" t="str">
            <v>N/A</v>
          </cell>
          <cell r="I81">
            <v>0</v>
          </cell>
        </row>
        <row r="84">
          <cell r="F84" t="str">
            <v xml:space="preserve">                                                                 Total General - POM- Healthcare Only</v>
          </cell>
          <cell r="G84">
            <v>0</v>
          </cell>
          <cell r="I84">
            <v>0</v>
          </cell>
        </row>
        <row r="85">
          <cell r="F85" t="str">
            <v xml:space="preserve">                                                                 Percentage Implemented</v>
          </cell>
          <cell r="G85" t="str">
            <v>N/A</v>
          </cell>
        </row>
        <row r="86">
          <cell r="F86" t="str">
            <v>GENERAL</v>
          </cell>
          <cell r="I86" t="str">
            <v>Possible</v>
          </cell>
        </row>
        <row r="87">
          <cell r="F87" t="str">
            <v>POOLS</v>
          </cell>
          <cell r="G87" t="str">
            <v>Score</v>
          </cell>
          <cell r="H87" t="str">
            <v xml:space="preserve"> </v>
          </cell>
          <cell r="I87" t="str">
            <v>Score</v>
          </cell>
        </row>
        <row r="89">
          <cell r="A89">
            <v>55</v>
          </cell>
          <cell r="C89">
            <v>2</v>
          </cell>
          <cell r="F89" t="str">
            <v>Do the Pool Operators under your supervision have a current CPO certification?</v>
          </cell>
          <cell r="G89" t="str">
            <v>N/A</v>
          </cell>
          <cell r="I89">
            <v>0</v>
          </cell>
        </row>
        <row r="90">
          <cell r="A90">
            <v>56</v>
          </cell>
          <cell r="C90">
            <v>2</v>
          </cell>
          <cell r="F90" t="str">
            <v>Does the Manager have a current "CPO" certification?</v>
          </cell>
          <cell r="G90" t="str">
            <v>N/A</v>
          </cell>
          <cell r="I90">
            <v>0</v>
          </cell>
        </row>
        <row r="91">
          <cell r="A91">
            <v>57</v>
          </cell>
          <cell r="C91">
            <v>2</v>
          </cell>
          <cell r="F91" t="str">
            <v>Are chemical tests completed and logged a minimum of three times daily?</v>
          </cell>
          <cell r="G91" t="str">
            <v>N/A</v>
          </cell>
          <cell r="I91">
            <v>0</v>
          </cell>
        </row>
        <row r="92">
          <cell r="A92">
            <v>58</v>
          </cell>
          <cell r="C92">
            <v>2</v>
          </cell>
          <cell r="F92" t="str">
            <v>If Chlorine Gas used, is the tank room equipped with correct safety equipment such as an audible and visible leak alarm, SCBA outside room, and proper air exchange? (1 to 4 min).</v>
          </cell>
          <cell r="G92" t="str">
            <v>N/A</v>
          </cell>
          <cell r="I92">
            <v>0</v>
          </cell>
        </row>
        <row r="93">
          <cell r="A93">
            <v>59</v>
          </cell>
          <cell r="C93">
            <v>2</v>
          </cell>
          <cell r="F93" t="str">
            <v>Are monthly safety inspections completed and documented on the pool?  This can be fulfilled by the CPO program of ISIS provided the pool mechanicals are completely indexed and the pool chemicals are in complete compliance with RTK.</v>
          </cell>
          <cell r="G93" t="str">
            <v>N/A</v>
          </cell>
          <cell r="I93">
            <v>0</v>
          </cell>
        </row>
        <row r="94">
          <cell r="A94">
            <v>60</v>
          </cell>
          <cell r="C94">
            <v>2</v>
          </cell>
          <cell r="F94" t="str">
            <v>Are Material Safety Data Sheets available for all products used in the pool area?</v>
          </cell>
          <cell r="G94" t="str">
            <v>N/A</v>
          </cell>
          <cell r="I94">
            <v>0</v>
          </cell>
        </row>
        <row r="96">
          <cell r="F96" t="str">
            <v xml:space="preserve">                                                                   Total General - Pools</v>
          </cell>
          <cell r="G96">
            <v>0</v>
          </cell>
          <cell r="I96">
            <v>0</v>
          </cell>
        </row>
        <row r="97">
          <cell r="F97" t="str">
            <v xml:space="preserve">                                                                   Percentage Implemented</v>
          </cell>
          <cell r="G97" t="str">
            <v>N/A</v>
          </cell>
        </row>
        <row r="99">
          <cell r="F99" t="str">
            <v>GENERAL</v>
          </cell>
          <cell r="I99" t="str">
            <v>Possible</v>
          </cell>
        </row>
        <row r="100">
          <cell r="F100" t="str">
            <v>GROUNDS</v>
          </cell>
          <cell r="G100" t="str">
            <v>Score</v>
          </cell>
          <cell r="H100" t="str">
            <v xml:space="preserve"> </v>
          </cell>
          <cell r="I100" t="str">
            <v>Score</v>
          </cell>
        </row>
        <row r="102">
          <cell r="A102">
            <v>61</v>
          </cell>
          <cell r="C102">
            <v>2</v>
          </cell>
          <cell r="F102" t="str">
            <v xml:space="preserve">Is the ServiceMaster Grounds Management Planning Calendar complete, up-to-date, and displayed?  </v>
          </cell>
          <cell r="G102" t="str">
            <v>N/A</v>
          </cell>
          <cell r="I102">
            <v>0</v>
          </cell>
        </row>
        <row r="103">
          <cell r="A103">
            <v>62</v>
          </cell>
          <cell r="C103">
            <v>2</v>
          </cell>
          <cell r="F103" t="str">
            <v>Are grounds schedules written and posted for watering, trimming, mowing, fertilization and weed control.</v>
          </cell>
          <cell r="G103" t="str">
            <v>N/A</v>
          </cell>
          <cell r="I103">
            <v>0</v>
          </cell>
        </row>
        <row r="104">
          <cell r="A104">
            <v>63</v>
          </cell>
          <cell r="C104">
            <v>2</v>
          </cell>
          <cell r="F104" t="str">
            <v xml:space="preserve">Has a soil analysis been completed within the last two years?                              </v>
          </cell>
          <cell r="G104" t="str">
            <v>N/A</v>
          </cell>
          <cell r="I104">
            <v>0</v>
          </cell>
        </row>
        <row r="105">
          <cell r="A105">
            <v>64</v>
          </cell>
          <cell r="C105">
            <v>2</v>
          </cell>
          <cell r="F105" t="str">
            <v>Has a grounds project list been prepared, photo documented, and presented to Administration with a suggested prioritization?</v>
          </cell>
          <cell r="G105" t="str">
            <v>N/A</v>
          </cell>
          <cell r="I105">
            <v>0</v>
          </cell>
        </row>
        <row r="106">
          <cell r="A106">
            <v>65</v>
          </cell>
          <cell r="C106">
            <v>2</v>
          </cell>
          <cell r="F106" t="str">
            <v>Are Grounds Inspections completed and documented regularly with grounds workers and three times a year with Administration.</v>
          </cell>
          <cell r="G106" t="str">
            <v>N/A</v>
          </cell>
          <cell r="I106">
            <v>0</v>
          </cell>
        </row>
        <row r="107">
          <cell r="A107">
            <v>66</v>
          </cell>
          <cell r="C107">
            <v>2</v>
          </cell>
          <cell r="F107" t="str">
            <v>Are application records up to date for fertilization and seeding?</v>
          </cell>
          <cell r="G107" t="str">
            <v>N/A</v>
          </cell>
          <cell r="I107">
            <v>0</v>
          </cell>
        </row>
        <row r="108">
          <cell r="A108">
            <v>67</v>
          </cell>
          <cell r="C108">
            <v>2</v>
          </cell>
          <cell r="F108" t="str">
            <v>Are color-coded plot maps completed and on file for all sites?</v>
          </cell>
          <cell r="G108" t="str">
            <v>N/A</v>
          </cell>
          <cell r="I108">
            <v>0</v>
          </cell>
        </row>
        <row r="109">
          <cell r="A109">
            <v>68</v>
          </cell>
          <cell r="C109">
            <v>2</v>
          </cell>
          <cell r="F109" t="str">
            <v>Is a grounds equipment maintenance program in effect and being documented?</v>
          </cell>
          <cell r="G109" t="str">
            <v>N/A</v>
          </cell>
          <cell r="I109">
            <v>0</v>
          </cell>
        </row>
        <row r="110">
          <cell r="A110">
            <v>69</v>
          </cell>
          <cell r="C110">
            <v>2</v>
          </cell>
          <cell r="F110" t="str">
            <v>Is capital equipment being inventoried on an annual  basis?</v>
          </cell>
          <cell r="G110" t="str">
            <v>N/A</v>
          </cell>
          <cell r="I110">
            <v>0</v>
          </cell>
        </row>
        <row r="111">
          <cell r="A111">
            <v>70</v>
          </cell>
          <cell r="C111">
            <v>2</v>
          </cell>
          <cell r="F111" t="str">
            <v>Are written job descriptions for all grounds positions up to date and reviewed with employees annually.</v>
          </cell>
          <cell r="G111" t="str">
            <v>N/A</v>
          </cell>
          <cell r="I111">
            <v>0</v>
          </cell>
        </row>
        <row r="112">
          <cell r="A112">
            <v>71</v>
          </cell>
          <cell r="C112">
            <v>2</v>
          </cell>
          <cell r="F112" t="str">
            <v>Before and after pictures have been taken of grounds improvements and shared with Administration.</v>
          </cell>
          <cell r="G112" t="str">
            <v>N/A</v>
          </cell>
          <cell r="I112">
            <v>0</v>
          </cell>
        </row>
        <row r="113">
          <cell r="A113">
            <v>72</v>
          </cell>
          <cell r="C113">
            <v>2</v>
          </cell>
          <cell r="F113" t="str">
            <v>ServiceMaster Grounds Management Support (telephone, written and personal visits) have been documented in joint review minutes.</v>
          </cell>
          <cell r="G113" t="str">
            <v>N/A</v>
          </cell>
          <cell r="I113">
            <v>0</v>
          </cell>
        </row>
        <row r="114">
          <cell r="A114">
            <v>73</v>
          </cell>
          <cell r="C114">
            <v>2</v>
          </cell>
          <cell r="F114" t="str">
            <v>The ServiceMaster Basics of Grounds Care I and II videotapes have been used annually for retraining.</v>
          </cell>
          <cell r="G114" t="str">
            <v>N/A</v>
          </cell>
          <cell r="I114">
            <v>0</v>
          </cell>
        </row>
        <row r="115">
          <cell r="A115">
            <v>74</v>
          </cell>
          <cell r="C115">
            <v>2</v>
          </cell>
          <cell r="F115" t="str">
            <v>Unitization of grounds responsibilities has been completed.</v>
          </cell>
          <cell r="G115" t="str">
            <v>N/A</v>
          </cell>
          <cell r="I115">
            <v>0</v>
          </cell>
        </row>
        <row r="116">
          <cell r="A116">
            <v>75</v>
          </cell>
          <cell r="C116">
            <v>2</v>
          </cell>
          <cell r="F116" t="str">
            <v>Are grounds vendor files up to date and reviewed for competitive pricing?</v>
          </cell>
          <cell r="G116" t="str">
            <v>N/A</v>
          </cell>
          <cell r="I116">
            <v>0</v>
          </cell>
        </row>
        <row r="118">
          <cell r="F118" t="str">
            <v xml:space="preserve">                                                             Total General - Grounds</v>
          </cell>
          <cell r="G118">
            <v>0</v>
          </cell>
          <cell r="I118">
            <v>0</v>
          </cell>
        </row>
        <row r="119">
          <cell r="F119" t="str">
            <v xml:space="preserve">                                                             Percentage Implemented</v>
          </cell>
          <cell r="G119" t="str">
            <v>N/A</v>
          </cell>
        </row>
        <row r="120">
          <cell r="F120" t="str">
            <v>GENERAL</v>
          </cell>
          <cell r="I120" t="str">
            <v>Possible</v>
          </cell>
        </row>
        <row r="121">
          <cell r="F121" t="str">
            <v>ENVIRONMENTAL/CUSTODIAL</v>
          </cell>
          <cell r="G121" t="str">
            <v>Score</v>
          </cell>
          <cell r="H121" t="str">
            <v xml:space="preserve"> </v>
          </cell>
          <cell r="I121" t="str">
            <v>Score</v>
          </cell>
        </row>
        <row r="122">
          <cell r="A122">
            <v>76</v>
          </cell>
          <cell r="C122">
            <v>1</v>
          </cell>
          <cell r="F122" t="str">
            <v>Are there updated room inventories on file for all buildings? (In Campus/ISIS)</v>
          </cell>
          <cell r="G122">
            <v>1</v>
          </cell>
          <cell r="I122">
            <v>1</v>
          </cell>
        </row>
        <row r="123">
          <cell r="A123">
            <v>77</v>
          </cell>
          <cell r="C123">
            <v>1</v>
          </cell>
          <cell r="F123" t="str">
            <v>Have employee schedules been developed to incorporate all functions and duties of each employee; have they been updated annually and reviewed with employees?</v>
          </cell>
          <cell r="G123">
            <v>1</v>
          </cell>
          <cell r="I123">
            <v>1</v>
          </cell>
        </row>
        <row r="124">
          <cell r="A124">
            <v>78</v>
          </cell>
          <cell r="C124">
            <v>1</v>
          </cell>
          <cell r="F124" t="str">
            <v xml:space="preserve">Has a project calendar been designed to assist in scheduling projects on a yearly basis?  </v>
          </cell>
          <cell r="G124">
            <v>1</v>
          </cell>
          <cell r="I124">
            <v>1</v>
          </cell>
        </row>
        <row r="125">
          <cell r="A125">
            <v>79</v>
          </cell>
          <cell r="C125">
            <v>1</v>
          </cell>
          <cell r="F125" t="str">
            <v>Has a project history been maintained?</v>
          </cell>
          <cell r="G125">
            <v>1</v>
          </cell>
          <cell r="I125">
            <v>1</v>
          </cell>
        </row>
        <row r="126">
          <cell r="A126">
            <v>80</v>
          </cell>
          <cell r="C126">
            <v>1</v>
          </cell>
          <cell r="F126" t="str">
            <v>Has a supply inventory been completed monthly which identifies a minimum and maximum level of stock to be held in inventory and the monthly supply order developed from the inventory?</v>
          </cell>
          <cell r="G126">
            <v>1</v>
          </cell>
          <cell r="I126">
            <v>1</v>
          </cell>
        </row>
        <row r="127">
          <cell r="A127">
            <v>81</v>
          </cell>
          <cell r="C127">
            <v>1</v>
          </cell>
          <cell r="F127" t="str">
            <v>Does the Manager perform the physical inventory on the prescribed intervals?</v>
          </cell>
          <cell r="G127">
            <v>1</v>
          </cell>
          <cell r="I127">
            <v>1</v>
          </cell>
        </row>
        <row r="128">
          <cell r="F128" t="str">
            <v>Visible quality makes a positive impression on cleanliness and aesthetic appearance.</v>
          </cell>
        </row>
        <row r="129">
          <cell r="A129">
            <v>82</v>
          </cell>
          <cell r="F129" t="str">
            <v>Entrances and Lobby</v>
          </cell>
        </row>
        <row r="130">
          <cell r="A130">
            <v>82</v>
          </cell>
          <cell r="B130" t="str">
            <v>a.</v>
          </cell>
          <cell r="C130">
            <v>1</v>
          </cell>
          <cell r="F130" t="str">
            <v>Walk free of cigarette butts and litter?</v>
          </cell>
          <cell r="G130">
            <v>1</v>
          </cell>
          <cell r="I130">
            <v>1</v>
          </cell>
        </row>
        <row r="131">
          <cell r="A131">
            <v>82</v>
          </cell>
          <cell r="B131" t="str">
            <v>b.</v>
          </cell>
          <cell r="C131">
            <v>1</v>
          </cell>
          <cell r="F131" t="str">
            <v>Entrance window, glass, and doors free of finger smears?</v>
          </cell>
          <cell r="G131">
            <v>1</v>
          </cell>
          <cell r="I131">
            <v>1</v>
          </cell>
        </row>
        <row r="132">
          <cell r="A132">
            <v>82</v>
          </cell>
          <cell r="B132" t="str">
            <v>c.</v>
          </cell>
          <cell r="C132">
            <v>1</v>
          </cell>
          <cell r="F132" t="str">
            <v>Walk off mats clean, of proper type, and in proper position?</v>
          </cell>
          <cell r="G132">
            <v>1</v>
          </cell>
          <cell r="I132">
            <v>1</v>
          </cell>
        </row>
        <row r="133">
          <cell r="A133">
            <v>82</v>
          </cell>
          <cell r="B133" t="str">
            <v>d.</v>
          </cell>
          <cell r="C133">
            <v>1</v>
          </cell>
          <cell r="F133" t="str">
            <v>Cigarette urns and waste containers clean and properly lined?</v>
          </cell>
          <cell r="G133">
            <v>1</v>
          </cell>
          <cell r="I133">
            <v>1</v>
          </cell>
        </row>
        <row r="134">
          <cell r="A134">
            <v>82</v>
          </cell>
          <cell r="B134" t="str">
            <v>e.</v>
          </cell>
          <cell r="C134">
            <v>1</v>
          </cell>
          <cell r="F134" t="str">
            <v>Floors (carpets) and edges clean of dirt, dust, litter?</v>
          </cell>
          <cell r="G134">
            <v>1</v>
          </cell>
          <cell r="I134">
            <v>1</v>
          </cell>
        </row>
        <row r="135">
          <cell r="A135">
            <v>82</v>
          </cell>
          <cell r="B135" t="str">
            <v>f.</v>
          </cell>
          <cell r="C135">
            <v>1</v>
          </cell>
          <cell r="F135" t="str">
            <v>Floors finished with depth shine or carpets clean and fresh?</v>
          </cell>
          <cell r="G135">
            <v>1</v>
          </cell>
          <cell r="I135">
            <v>1</v>
          </cell>
        </row>
        <row r="136">
          <cell r="A136">
            <v>82</v>
          </cell>
          <cell r="B136" t="str">
            <v>g.</v>
          </cell>
          <cell r="C136">
            <v>1</v>
          </cell>
          <cell r="F136" t="str">
            <v>Walls and doors clean and free of smudges and marks?</v>
          </cell>
          <cell r="G136">
            <v>1</v>
          </cell>
          <cell r="I136">
            <v>1</v>
          </cell>
        </row>
        <row r="137">
          <cell r="A137">
            <v>82</v>
          </cell>
          <cell r="B137" t="str">
            <v>h.</v>
          </cell>
          <cell r="C137">
            <v>1</v>
          </cell>
          <cell r="F137" t="str">
            <v>Doors, push and kick plates clean and polished?</v>
          </cell>
          <cell r="G137">
            <v>1</v>
          </cell>
          <cell r="I137">
            <v>1</v>
          </cell>
        </row>
        <row r="138">
          <cell r="A138">
            <v>82</v>
          </cell>
          <cell r="B138" t="str">
            <v>I.</v>
          </cell>
          <cell r="C138">
            <v>1</v>
          </cell>
          <cell r="F138" t="str">
            <v>Ledges free of dust?</v>
          </cell>
          <cell r="G138">
            <v>1</v>
          </cell>
          <cell r="I138">
            <v>1</v>
          </cell>
        </row>
        <row r="139">
          <cell r="A139">
            <v>82</v>
          </cell>
          <cell r="B139" t="str">
            <v>j.</v>
          </cell>
          <cell r="C139">
            <v>1</v>
          </cell>
          <cell r="F139" t="str">
            <v>Signs, plants, and ornaments clean?</v>
          </cell>
          <cell r="G139">
            <v>1</v>
          </cell>
          <cell r="I139">
            <v>1</v>
          </cell>
        </row>
        <row r="140">
          <cell r="A140">
            <v>82</v>
          </cell>
          <cell r="B140" t="str">
            <v>k.</v>
          </cell>
          <cell r="C140">
            <v>1</v>
          </cell>
          <cell r="F140" t="str">
            <v>Lights clean and clear?</v>
          </cell>
          <cell r="G140">
            <v>1</v>
          </cell>
          <cell r="I140">
            <v>1</v>
          </cell>
        </row>
        <row r="141">
          <cell r="A141">
            <v>82</v>
          </cell>
          <cell r="B141" t="str">
            <v>l.</v>
          </cell>
          <cell r="C141">
            <v>1</v>
          </cell>
          <cell r="F141" t="str">
            <v>Furniture clean and orderly?</v>
          </cell>
          <cell r="G141">
            <v>1</v>
          </cell>
          <cell r="I141">
            <v>1</v>
          </cell>
        </row>
        <row r="142">
          <cell r="A142">
            <v>82</v>
          </cell>
          <cell r="B142" t="str">
            <v>m.</v>
          </cell>
          <cell r="C142">
            <v>1</v>
          </cell>
          <cell r="F142" t="str">
            <v>Telephones clean and free of dust?</v>
          </cell>
          <cell r="G142">
            <v>1</v>
          </cell>
          <cell r="I142">
            <v>1</v>
          </cell>
        </row>
        <row r="143">
          <cell r="A143">
            <v>82</v>
          </cell>
          <cell r="B143" t="str">
            <v>n.</v>
          </cell>
          <cell r="C143">
            <v>1</v>
          </cell>
          <cell r="F143" t="str">
            <v>Public restrooms clean and free of trash?</v>
          </cell>
          <cell r="G143">
            <v>1</v>
          </cell>
          <cell r="I143">
            <v>1</v>
          </cell>
        </row>
        <row r="144">
          <cell r="A144">
            <v>83</v>
          </cell>
          <cell r="F144" t="str">
            <v>Patient/Resident/Dorm Rooms</v>
          </cell>
        </row>
        <row r="145">
          <cell r="A145">
            <v>83</v>
          </cell>
          <cell r="B145" t="str">
            <v>a.</v>
          </cell>
          <cell r="C145">
            <v>1</v>
          </cell>
          <cell r="F145" t="str">
            <v>Floors (carpets) and edges clean, free of dirt, dust, and litter?</v>
          </cell>
          <cell r="G145">
            <v>1</v>
          </cell>
          <cell r="I145">
            <v>1</v>
          </cell>
        </row>
        <row r="146">
          <cell r="A146">
            <v>83</v>
          </cell>
          <cell r="B146" t="str">
            <v>b.</v>
          </cell>
          <cell r="C146">
            <v>1</v>
          </cell>
          <cell r="F146" t="str">
            <v>Floors finished with depth shine or carpets clean and fresh?</v>
          </cell>
          <cell r="G146">
            <v>1</v>
          </cell>
          <cell r="I146">
            <v>1</v>
          </cell>
        </row>
        <row r="147">
          <cell r="A147">
            <v>83</v>
          </cell>
          <cell r="B147" t="str">
            <v>c.</v>
          </cell>
          <cell r="C147">
            <v>1</v>
          </cell>
          <cell r="F147" t="str">
            <v>Waste containers clean and properly lined?</v>
          </cell>
          <cell r="G147">
            <v>1</v>
          </cell>
          <cell r="I147">
            <v>1</v>
          </cell>
        </row>
        <row r="148">
          <cell r="A148">
            <v>83</v>
          </cell>
          <cell r="B148" t="str">
            <v>d.</v>
          </cell>
          <cell r="C148">
            <v>1</v>
          </cell>
          <cell r="F148" t="str">
            <v>Walls clean and free of spots and marks?</v>
          </cell>
          <cell r="G148">
            <v>1</v>
          </cell>
          <cell r="I148">
            <v>1</v>
          </cell>
        </row>
        <row r="149">
          <cell r="A149">
            <v>83</v>
          </cell>
          <cell r="B149" t="str">
            <v>e.</v>
          </cell>
          <cell r="C149">
            <v>1</v>
          </cell>
          <cell r="F149" t="str">
            <v>Ledges free of dust?</v>
          </cell>
          <cell r="G149">
            <v>1</v>
          </cell>
          <cell r="I149">
            <v>1</v>
          </cell>
        </row>
        <row r="150">
          <cell r="A150">
            <v>83</v>
          </cell>
          <cell r="B150" t="str">
            <v>f.</v>
          </cell>
          <cell r="C150">
            <v>1</v>
          </cell>
          <cell r="F150" t="str">
            <v>Window (including partition glass) clean?</v>
          </cell>
          <cell r="G150">
            <v>1</v>
          </cell>
          <cell r="I150">
            <v>1</v>
          </cell>
        </row>
        <row r="151">
          <cell r="A151">
            <v>83</v>
          </cell>
          <cell r="B151" t="str">
            <v>g.</v>
          </cell>
          <cell r="C151">
            <v>1</v>
          </cell>
          <cell r="F151" t="str">
            <v>Room orderly including patient supplies and information?</v>
          </cell>
          <cell r="G151">
            <v>1</v>
          </cell>
          <cell r="I151">
            <v>1</v>
          </cell>
        </row>
        <row r="152">
          <cell r="A152">
            <v>83</v>
          </cell>
          <cell r="B152" t="str">
            <v>h.</v>
          </cell>
          <cell r="C152">
            <v>1</v>
          </cell>
          <cell r="F152" t="str">
            <v>Furniture, including bed(s) clean?</v>
          </cell>
          <cell r="G152">
            <v>1</v>
          </cell>
          <cell r="I152">
            <v>1</v>
          </cell>
        </row>
        <row r="153">
          <cell r="A153">
            <v>83</v>
          </cell>
          <cell r="B153" t="str">
            <v>I.</v>
          </cell>
          <cell r="C153">
            <v>1</v>
          </cell>
          <cell r="F153" t="str">
            <v>Cubicle curtains, drapes, and linen clean?</v>
          </cell>
          <cell r="G153">
            <v>1</v>
          </cell>
          <cell r="I153">
            <v>1</v>
          </cell>
        </row>
        <row r="154">
          <cell r="A154">
            <v>83</v>
          </cell>
          <cell r="B154" t="str">
            <v>j.</v>
          </cell>
          <cell r="C154">
            <v>1</v>
          </cell>
          <cell r="F154" t="str">
            <v>Lights clean, clear, and free of dust?</v>
          </cell>
          <cell r="G154">
            <v>1</v>
          </cell>
          <cell r="I154">
            <v>1</v>
          </cell>
        </row>
        <row r="155">
          <cell r="A155">
            <v>83</v>
          </cell>
          <cell r="B155" t="str">
            <v>k.</v>
          </cell>
          <cell r="C155">
            <v>1</v>
          </cell>
          <cell r="F155" t="str">
            <v>Vents and registers clean?</v>
          </cell>
          <cell r="G155">
            <v>1</v>
          </cell>
          <cell r="I155">
            <v>1</v>
          </cell>
        </row>
        <row r="156">
          <cell r="A156">
            <v>83</v>
          </cell>
          <cell r="B156" t="str">
            <v>l.</v>
          </cell>
          <cell r="C156">
            <v>1</v>
          </cell>
          <cell r="F156" t="str">
            <v>Room and restroom odor free?</v>
          </cell>
          <cell r="G156">
            <v>1</v>
          </cell>
          <cell r="I156">
            <v>1</v>
          </cell>
        </row>
        <row r="157">
          <cell r="A157">
            <v>83</v>
          </cell>
          <cell r="B157" t="str">
            <v>m.</v>
          </cell>
          <cell r="C157">
            <v>1</v>
          </cell>
          <cell r="F157" t="str">
            <v>Toilet clean and pipes polished?</v>
          </cell>
          <cell r="G157">
            <v>1</v>
          </cell>
          <cell r="I157">
            <v>1</v>
          </cell>
        </row>
        <row r="158">
          <cell r="A158">
            <v>83</v>
          </cell>
          <cell r="B158" t="str">
            <v>n.</v>
          </cell>
          <cell r="C158">
            <v>1</v>
          </cell>
          <cell r="F158" t="str">
            <v>Toilet supplies in place?</v>
          </cell>
          <cell r="G158">
            <v>1</v>
          </cell>
          <cell r="I158">
            <v>1</v>
          </cell>
        </row>
        <row r="159">
          <cell r="A159">
            <v>83</v>
          </cell>
          <cell r="B159" t="str">
            <v>o.</v>
          </cell>
          <cell r="C159">
            <v>1</v>
          </cell>
          <cell r="F159" t="str">
            <v>Sink free of soap build-up (top and bottom)</v>
          </cell>
          <cell r="G159">
            <v>1</v>
          </cell>
          <cell r="I159">
            <v>1</v>
          </cell>
        </row>
        <row r="160">
          <cell r="A160">
            <v>83</v>
          </cell>
          <cell r="B160" t="str">
            <v>p.</v>
          </cell>
          <cell r="C160">
            <v>1</v>
          </cell>
          <cell r="F160" t="str">
            <v>Mirror clean and spot free?</v>
          </cell>
          <cell r="G160">
            <v>1</v>
          </cell>
          <cell r="I160">
            <v>1</v>
          </cell>
        </row>
        <row r="161">
          <cell r="A161">
            <v>83</v>
          </cell>
          <cell r="B161" t="str">
            <v>q.</v>
          </cell>
          <cell r="C161">
            <v>1</v>
          </cell>
          <cell r="F161" t="str">
            <v>Shower or tub free of soap film?</v>
          </cell>
          <cell r="G161">
            <v>1</v>
          </cell>
          <cell r="I161">
            <v>1</v>
          </cell>
        </row>
        <row r="162">
          <cell r="F162" t="str">
            <v>GENERAL</v>
          </cell>
        </row>
        <row r="163">
          <cell r="F163" t="str">
            <v>ENVIRONMENTAL/CUSTODIAL (CONTINUED)</v>
          </cell>
        </row>
        <row r="164">
          <cell r="A164">
            <v>84</v>
          </cell>
          <cell r="F164" t="str">
            <v>Elevators, Stairwells, and Corridors</v>
          </cell>
        </row>
        <row r="165">
          <cell r="A165">
            <v>84</v>
          </cell>
          <cell r="B165" t="str">
            <v>a.</v>
          </cell>
          <cell r="C165">
            <v>1</v>
          </cell>
          <cell r="F165" t="str">
            <v>Corridor floors (carpets) and edges clean of dirt, dust, litter?</v>
          </cell>
          <cell r="G165">
            <v>1</v>
          </cell>
          <cell r="I165">
            <v>1</v>
          </cell>
        </row>
        <row r="166">
          <cell r="A166">
            <v>84</v>
          </cell>
          <cell r="B166" t="str">
            <v>b.</v>
          </cell>
          <cell r="C166">
            <v>1</v>
          </cell>
          <cell r="F166" t="str">
            <v>Corridors finished with depth shine or carpets clean and fresh?</v>
          </cell>
          <cell r="G166">
            <v>1</v>
          </cell>
          <cell r="I166">
            <v>1</v>
          </cell>
        </row>
        <row r="167">
          <cell r="A167">
            <v>84</v>
          </cell>
          <cell r="B167" t="str">
            <v>c.</v>
          </cell>
          <cell r="C167">
            <v>1</v>
          </cell>
          <cell r="F167" t="str">
            <v>Corridor walls clean and free of smudges and marks?</v>
          </cell>
          <cell r="G167">
            <v>1</v>
          </cell>
          <cell r="I167">
            <v>1</v>
          </cell>
        </row>
        <row r="168">
          <cell r="A168">
            <v>84</v>
          </cell>
          <cell r="B168" t="str">
            <v>d.</v>
          </cell>
          <cell r="C168">
            <v>1</v>
          </cell>
          <cell r="F168" t="str">
            <v>Corridor ledges and lights clean and free of dust?</v>
          </cell>
          <cell r="G168">
            <v>1</v>
          </cell>
          <cell r="I168">
            <v>1</v>
          </cell>
        </row>
        <row r="169">
          <cell r="A169">
            <v>84</v>
          </cell>
          <cell r="B169" t="str">
            <v>e.</v>
          </cell>
          <cell r="C169">
            <v>1</v>
          </cell>
          <cell r="F169" t="str">
            <v>Elevator tracks clean?</v>
          </cell>
          <cell r="G169">
            <v>1</v>
          </cell>
          <cell r="I169">
            <v>1</v>
          </cell>
        </row>
        <row r="170">
          <cell r="A170">
            <v>84</v>
          </cell>
          <cell r="B170" t="str">
            <v>f.</v>
          </cell>
          <cell r="C170">
            <v>1</v>
          </cell>
          <cell r="F170" t="str">
            <v>Elevator floors (carpets) and edges clean of dirt, dust, litter?</v>
          </cell>
          <cell r="G170">
            <v>1</v>
          </cell>
          <cell r="I170">
            <v>1</v>
          </cell>
        </row>
        <row r="171">
          <cell r="A171">
            <v>84</v>
          </cell>
          <cell r="B171" t="str">
            <v>g.</v>
          </cell>
          <cell r="C171">
            <v>1</v>
          </cell>
          <cell r="F171" t="str">
            <v>Elevators finished with depth shine or carpets clean and fresh?</v>
          </cell>
          <cell r="G171">
            <v>1</v>
          </cell>
          <cell r="I171">
            <v>1</v>
          </cell>
        </row>
        <row r="172">
          <cell r="A172">
            <v>84</v>
          </cell>
          <cell r="B172" t="str">
            <v>h.</v>
          </cell>
          <cell r="C172">
            <v>1</v>
          </cell>
          <cell r="F172" t="str">
            <v>Elevator walls clean and free of smudges and marks?</v>
          </cell>
          <cell r="G172">
            <v>1</v>
          </cell>
          <cell r="I172">
            <v>1</v>
          </cell>
        </row>
        <row r="173">
          <cell r="A173">
            <v>84</v>
          </cell>
          <cell r="B173" t="str">
            <v>I.</v>
          </cell>
          <cell r="C173">
            <v>1</v>
          </cell>
          <cell r="F173" t="str">
            <v>Elevator ledges and lights clean and free of dust?</v>
          </cell>
          <cell r="G173">
            <v>1</v>
          </cell>
          <cell r="I173">
            <v>1</v>
          </cell>
        </row>
        <row r="174">
          <cell r="A174">
            <v>84</v>
          </cell>
          <cell r="B174" t="str">
            <v>j.</v>
          </cell>
          <cell r="C174">
            <v>1</v>
          </cell>
          <cell r="F174" t="str">
            <v>Stairwell floors and edges clean of dirt, dust, and litter?</v>
          </cell>
          <cell r="G174">
            <v>1</v>
          </cell>
          <cell r="I174">
            <v>1</v>
          </cell>
        </row>
        <row r="175">
          <cell r="A175">
            <v>84</v>
          </cell>
          <cell r="B175" t="str">
            <v>k.</v>
          </cell>
          <cell r="C175">
            <v>1</v>
          </cell>
          <cell r="F175" t="str">
            <v>Stairwell ledges and lights clean and free of dust?</v>
          </cell>
          <cell r="G175">
            <v>1</v>
          </cell>
          <cell r="I175">
            <v>1</v>
          </cell>
        </row>
        <row r="176">
          <cell r="A176">
            <v>84</v>
          </cell>
          <cell r="B176" t="str">
            <v>l.</v>
          </cell>
          <cell r="C176">
            <v>1</v>
          </cell>
          <cell r="F176" t="str">
            <v>Stairwell walls clean and free of smudges and marks?</v>
          </cell>
          <cell r="G176">
            <v>1</v>
          </cell>
          <cell r="I176">
            <v>1</v>
          </cell>
        </row>
        <row r="177">
          <cell r="A177">
            <v>84</v>
          </cell>
          <cell r="B177" t="str">
            <v>m.</v>
          </cell>
          <cell r="C177">
            <v>1</v>
          </cell>
          <cell r="F177" t="str">
            <v>Fire extinquisher cabinets clean?</v>
          </cell>
          <cell r="G177">
            <v>1</v>
          </cell>
          <cell r="I177">
            <v>1</v>
          </cell>
        </row>
        <row r="178">
          <cell r="A178">
            <v>85</v>
          </cell>
          <cell r="F178" t="str">
            <v>Support Rooms</v>
          </cell>
        </row>
        <row r="179">
          <cell r="A179">
            <v>85</v>
          </cell>
          <cell r="B179" t="str">
            <v>a.</v>
          </cell>
          <cell r="C179">
            <v>1</v>
          </cell>
          <cell r="F179" t="str">
            <v>Floors (carpets) including edges clean of dirt, dust, and litter?</v>
          </cell>
          <cell r="G179">
            <v>1</v>
          </cell>
          <cell r="I179">
            <v>1</v>
          </cell>
        </row>
        <row r="180">
          <cell r="A180">
            <v>85</v>
          </cell>
          <cell r="B180" t="str">
            <v>b.</v>
          </cell>
          <cell r="C180">
            <v>1</v>
          </cell>
          <cell r="F180" t="str">
            <v>Floors finished with depth shine or carpets clean and fresh?</v>
          </cell>
          <cell r="G180">
            <v>1</v>
          </cell>
          <cell r="I180">
            <v>1</v>
          </cell>
        </row>
        <row r="181">
          <cell r="A181">
            <v>85</v>
          </cell>
          <cell r="B181" t="str">
            <v>c.</v>
          </cell>
          <cell r="C181">
            <v>1</v>
          </cell>
          <cell r="F181" t="str">
            <v>Restroom and fixtures clean?</v>
          </cell>
          <cell r="G181">
            <v>1</v>
          </cell>
          <cell r="I181">
            <v>1</v>
          </cell>
        </row>
        <row r="182">
          <cell r="A182">
            <v>85</v>
          </cell>
          <cell r="B182" t="str">
            <v>d.</v>
          </cell>
          <cell r="C182">
            <v>1</v>
          </cell>
          <cell r="F182" t="str">
            <v>Waste containers clean and properly lined?</v>
          </cell>
          <cell r="G182">
            <v>1</v>
          </cell>
          <cell r="I182">
            <v>1</v>
          </cell>
        </row>
        <row r="183">
          <cell r="A183">
            <v>85</v>
          </cell>
          <cell r="B183" t="str">
            <v>e.</v>
          </cell>
          <cell r="C183">
            <v>1</v>
          </cell>
          <cell r="F183" t="str">
            <v>Walls and ledges clean, free of dust and marks?</v>
          </cell>
          <cell r="G183">
            <v>1</v>
          </cell>
          <cell r="I183">
            <v>1</v>
          </cell>
        </row>
        <row r="184">
          <cell r="A184">
            <v>85</v>
          </cell>
          <cell r="B184" t="str">
            <v>f.</v>
          </cell>
          <cell r="C184">
            <v>1</v>
          </cell>
          <cell r="F184" t="str">
            <v>Windows clean and free of spots and marks?</v>
          </cell>
          <cell r="G184">
            <v>1</v>
          </cell>
          <cell r="I184">
            <v>1</v>
          </cell>
        </row>
        <row r="185">
          <cell r="A185">
            <v>85</v>
          </cell>
          <cell r="B185" t="str">
            <v>g.</v>
          </cell>
          <cell r="C185">
            <v>1</v>
          </cell>
          <cell r="F185" t="str">
            <v>Vents, registers, and cabinet exteriors clean?</v>
          </cell>
          <cell r="G185">
            <v>1</v>
          </cell>
          <cell r="I185">
            <v>1</v>
          </cell>
        </row>
        <row r="186">
          <cell r="A186">
            <v>85</v>
          </cell>
          <cell r="B186" t="str">
            <v>h.</v>
          </cell>
          <cell r="C186">
            <v>1</v>
          </cell>
          <cell r="F186" t="str">
            <v>Furniture and counters clean and polished?</v>
          </cell>
          <cell r="G186">
            <v>1</v>
          </cell>
          <cell r="I186">
            <v>1</v>
          </cell>
        </row>
        <row r="187">
          <cell r="A187">
            <v>86</v>
          </cell>
          <cell r="F187" t="str">
            <v>Housekeeping Areas and Equipment</v>
          </cell>
        </row>
        <row r="188">
          <cell r="A188">
            <v>86</v>
          </cell>
          <cell r="B188" t="str">
            <v>a.</v>
          </cell>
          <cell r="C188">
            <v>1</v>
          </cell>
          <cell r="F188" t="str">
            <v>Housekeeping carts clean, orderly and correct labels used?</v>
          </cell>
          <cell r="G188">
            <v>1</v>
          </cell>
          <cell r="I188">
            <v>1</v>
          </cell>
        </row>
        <row r="189">
          <cell r="A189">
            <v>86</v>
          </cell>
          <cell r="B189" t="str">
            <v>b.</v>
          </cell>
          <cell r="C189">
            <v>1</v>
          </cell>
          <cell r="F189" t="str">
            <v>Mop buckets and wringers (SRD if used) and Mega Mops clean?</v>
          </cell>
          <cell r="G189">
            <v>1</v>
          </cell>
          <cell r="I189">
            <v>1</v>
          </cell>
        </row>
        <row r="190">
          <cell r="A190">
            <v>86</v>
          </cell>
          <cell r="B190" t="str">
            <v>c.</v>
          </cell>
          <cell r="C190">
            <v>1</v>
          </cell>
          <cell r="F190" t="str">
            <v>Environmental control closet clean and orderly?</v>
          </cell>
          <cell r="G190">
            <v>1</v>
          </cell>
          <cell r="I190">
            <v>1</v>
          </cell>
        </row>
        <row r="191">
          <cell r="A191">
            <v>86</v>
          </cell>
          <cell r="B191" t="str">
            <v>d.</v>
          </cell>
          <cell r="C191">
            <v>1</v>
          </cell>
          <cell r="F191" t="str">
            <v>Sink or drain clean?</v>
          </cell>
          <cell r="G191">
            <v>1</v>
          </cell>
          <cell r="I191">
            <v>1</v>
          </cell>
        </row>
        <row r="192">
          <cell r="A192">
            <v>86</v>
          </cell>
          <cell r="B192" t="str">
            <v>e.</v>
          </cell>
          <cell r="C192">
            <v>1</v>
          </cell>
          <cell r="F192" t="str">
            <v>Closet and equipment free of unnecessary items?</v>
          </cell>
          <cell r="G192">
            <v>1</v>
          </cell>
          <cell r="I192">
            <v>1</v>
          </cell>
        </row>
        <row r="193">
          <cell r="A193">
            <v>86</v>
          </cell>
          <cell r="B193" t="str">
            <v>f.</v>
          </cell>
          <cell r="C193">
            <v>1</v>
          </cell>
          <cell r="F193" t="str">
            <v>All equipment and supplies stored off the floor?</v>
          </cell>
          <cell r="G193">
            <v>1</v>
          </cell>
          <cell r="I193">
            <v>1</v>
          </cell>
        </row>
        <row r="194">
          <cell r="A194">
            <v>86</v>
          </cell>
          <cell r="B194" t="str">
            <v>g.</v>
          </cell>
          <cell r="C194">
            <v>1</v>
          </cell>
          <cell r="F194" t="str">
            <v>Area 12-18 inches from ceiling clear of obstructions?</v>
          </cell>
          <cell r="G194">
            <v>1</v>
          </cell>
          <cell r="I194">
            <v>1</v>
          </cell>
        </row>
        <row r="195">
          <cell r="A195">
            <v>86</v>
          </cell>
          <cell r="B195" t="str">
            <v>h.</v>
          </cell>
          <cell r="C195">
            <v>1</v>
          </cell>
          <cell r="F195" t="str">
            <v>Back flow valve visible for water supply?</v>
          </cell>
          <cell r="G195">
            <v>1</v>
          </cell>
          <cell r="I195">
            <v>1</v>
          </cell>
        </row>
        <row r="196">
          <cell r="A196">
            <v>86</v>
          </cell>
          <cell r="B196" t="str">
            <v>I.</v>
          </cell>
          <cell r="C196">
            <v>1</v>
          </cell>
          <cell r="F196" t="str">
            <v>Equipment (rotos, vacuums, etc.) clean and polished?</v>
          </cell>
          <cell r="G196">
            <v>1</v>
          </cell>
          <cell r="I196">
            <v>1</v>
          </cell>
        </row>
        <row r="197">
          <cell r="A197">
            <v>86</v>
          </cell>
          <cell r="B197" t="str">
            <v>j.</v>
          </cell>
          <cell r="C197">
            <v>1</v>
          </cell>
          <cell r="F197" t="str">
            <v>Dry mops are treated and stored in metal containers?</v>
          </cell>
          <cell r="G197">
            <v>1</v>
          </cell>
          <cell r="I197">
            <v>1</v>
          </cell>
        </row>
        <row r="198">
          <cell r="A198">
            <v>86</v>
          </cell>
          <cell r="B198" t="str">
            <v>k.</v>
          </cell>
          <cell r="C198">
            <v>1</v>
          </cell>
          <cell r="F198" t="str">
            <v>Infectious waste is transported in designated carts?</v>
          </cell>
          <cell r="G198">
            <v>1</v>
          </cell>
          <cell r="I198">
            <v>1</v>
          </cell>
        </row>
        <row r="199">
          <cell r="A199">
            <v>86</v>
          </cell>
          <cell r="B199" t="str">
            <v>l.</v>
          </cell>
          <cell r="C199">
            <v>1</v>
          </cell>
          <cell r="F199" t="str">
            <v>Method and area for dispensing chemicals clearly defined?</v>
          </cell>
          <cell r="G199">
            <v>1</v>
          </cell>
          <cell r="I199">
            <v>1</v>
          </cell>
        </row>
        <row r="200">
          <cell r="A200">
            <v>87</v>
          </cell>
          <cell r="F200" t="str">
            <v>Department (Offices, Clinics, etc.)</v>
          </cell>
        </row>
        <row r="201">
          <cell r="A201">
            <v>87</v>
          </cell>
          <cell r="B201" t="str">
            <v>a.</v>
          </cell>
          <cell r="C201">
            <v>1</v>
          </cell>
          <cell r="F201" t="str">
            <v>Floors (carpets) including edges clean of dirt, dust, and litter?</v>
          </cell>
          <cell r="G201">
            <v>1</v>
          </cell>
          <cell r="I201">
            <v>1</v>
          </cell>
        </row>
        <row r="202">
          <cell r="A202">
            <v>87</v>
          </cell>
          <cell r="B202" t="str">
            <v>b.</v>
          </cell>
          <cell r="C202">
            <v>1</v>
          </cell>
          <cell r="F202" t="str">
            <v>Floors finished with depth shine or carpets clean and fresh?</v>
          </cell>
          <cell r="G202">
            <v>1</v>
          </cell>
          <cell r="I202">
            <v>1</v>
          </cell>
        </row>
        <row r="203">
          <cell r="A203">
            <v>87</v>
          </cell>
          <cell r="B203" t="str">
            <v>c.</v>
          </cell>
          <cell r="C203">
            <v>1</v>
          </cell>
          <cell r="F203" t="str">
            <v>Restroom and fixtures clean?</v>
          </cell>
          <cell r="G203">
            <v>1</v>
          </cell>
          <cell r="I203">
            <v>1</v>
          </cell>
        </row>
        <row r="204">
          <cell r="A204">
            <v>87</v>
          </cell>
          <cell r="B204" t="str">
            <v>d.</v>
          </cell>
          <cell r="C204">
            <v>1</v>
          </cell>
          <cell r="F204" t="str">
            <v>Waste containers clean and properly lined?</v>
          </cell>
          <cell r="G204">
            <v>1</v>
          </cell>
          <cell r="I204">
            <v>1</v>
          </cell>
        </row>
        <row r="205">
          <cell r="A205">
            <v>87</v>
          </cell>
          <cell r="B205" t="str">
            <v>e.</v>
          </cell>
          <cell r="C205">
            <v>1</v>
          </cell>
          <cell r="F205" t="str">
            <v>Walls and ledges clean, free of dust and marks?</v>
          </cell>
          <cell r="G205">
            <v>1</v>
          </cell>
          <cell r="I205">
            <v>1</v>
          </cell>
        </row>
        <row r="206">
          <cell r="A206">
            <v>87</v>
          </cell>
          <cell r="B206" t="str">
            <v>f.</v>
          </cell>
          <cell r="C206">
            <v>1</v>
          </cell>
          <cell r="F206" t="str">
            <v>Windows clean and free of spots and marks?</v>
          </cell>
          <cell r="G206">
            <v>1</v>
          </cell>
          <cell r="I206">
            <v>1</v>
          </cell>
        </row>
        <row r="207">
          <cell r="F207" t="str">
            <v>GENERAL</v>
          </cell>
        </row>
        <row r="208">
          <cell r="F208" t="str">
            <v>ENVIRONMENTAL/CUSTODIAL (CONTINUED)</v>
          </cell>
        </row>
        <row r="209">
          <cell r="A209">
            <v>87</v>
          </cell>
          <cell r="B209" t="str">
            <v>g.</v>
          </cell>
          <cell r="C209">
            <v>1</v>
          </cell>
          <cell r="F209" t="str">
            <v>Vents, registers, and cabinet exteriors clean?</v>
          </cell>
          <cell r="G209">
            <v>1</v>
          </cell>
          <cell r="I209">
            <v>1</v>
          </cell>
        </row>
        <row r="210">
          <cell r="A210">
            <v>87</v>
          </cell>
          <cell r="B210" t="str">
            <v>h.</v>
          </cell>
          <cell r="C210">
            <v>1</v>
          </cell>
          <cell r="F210" t="str">
            <v>Furniture and counters clean and polished?</v>
          </cell>
          <cell r="G210">
            <v>1</v>
          </cell>
          <cell r="I210">
            <v>1</v>
          </cell>
        </row>
        <row r="211">
          <cell r="F211" t="str">
            <v>Customer focus and satisfaction activities consist of surveys for all primary customer groups, "value added" joint review meetings, and a comprehensive annual program review.</v>
          </cell>
        </row>
        <row r="212">
          <cell r="A212">
            <v>88</v>
          </cell>
          <cell r="C212">
            <v>1</v>
          </cell>
          <cell r="F212" t="str">
            <v>Voice of the Customer Survey is completed annually.  Is the Economic Buyer satisfied?  Are the current customer groups identified satisfied?</v>
          </cell>
          <cell r="G212">
            <v>1</v>
          </cell>
          <cell r="I212">
            <v>1</v>
          </cell>
        </row>
        <row r="213">
          <cell r="A213">
            <v>89</v>
          </cell>
          <cell r="C213">
            <v>1</v>
          </cell>
          <cell r="F213" t="str">
            <v>Are the external (patients) satisfied?</v>
          </cell>
          <cell r="G213">
            <v>1</v>
          </cell>
          <cell r="I213">
            <v>1</v>
          </cell>
        </row>
        <row r="214">
          <cell r="A214">
            <v>90</v>
          </cell>
          <cell r="C214">
            <v>1</v>
          </cell>
          <cell r="F214" t="str">
            <v>Are the User Buyers (Nursing Directors) satisfied?</v>
          </cell>
          <cell r="G214">
            <v>1</v>
          </cell>
          <cell r="I214">
            <v>1</v>
          </cell>
        </row>
        <row r="215">
          <cell r="A215">
            <v>91</v>
          </cell>
          <cell r="C215">
            <v>1</v>
          </cell>
          <cell r="F215" t="str">
            <v>Are the Service Partners satisfied?</v>
          </cell>
          <cell r="G215">
            <v>1</v>
          </cell>
          <cell r="I215">
            <v>1</v>
          </cell>
        </row>
        <row r="216">
          <cell r="A216">
            <v>92</v>
          </cell>
          <cell r="C216">
            <v>1</v>
          </cell>
          <cell r="F216" t="str">
            <v>Joint Review meetings are held per agreement frequency?</v>
          </cell>
          <cell r="G216">
            <v>1</v>
          </cell>
          <cell r="I216">
            <v>1</v>
          </cell>
        </row>
        <row r="217">
          <cell r="A217">
            <v>93</v>
          </cell>
          <cell r="C217">
            <v>1</v>
          </cell>
          <cell r="F217" t="str">
            <v>"Value Added" programs are discussed?</v>
          </cell>
          <cell r="G217">
            <v>1</v>
          </cell>
          <cell r="I217">
            <v>1</v>
          </cell>
        </row>
        <row r="218">
          <cell r="A218">
            <v>94</v>
          </cell>
          <cell r="C218">
            <v>1</v>
          </cell>
          <cell r="F218" t="str">
            <v>Written minutes of the joint reviews on file?</v>
          </cell>
          <cell r="G218">
            <v>1</v>
          </cell>
          <cell r="I218">
            <v>1</v>
          </cell>
        </row>
        <row r="219">
          <cell r="F219" t="str">
            <v>Agreement and exhibits are concurrent with the work volumes, inventories, and schedules applied to manage the program.</v>
          </cell>
        </row>
        <row r="220">
          <cell r="A220">
            <v>95</v>
          </cell>
          <cell r="C220">
            <v>1</v>
          </cell>
          <cell r="F220" t="str">
            <v>Agreement and exhibits are up-to-date and available for review?</v>
          </cell>
          <cell r="G220">
            <v>1</v>
          </cell>
          <cell r="I220">
            <v>1</v>
          </cell>
        </row>
        <row r="221">
          <cell r="A221">
            <v>96</v>
          </cell>
          <cell r="C221">
            <v>1</v>
          </cell>
          <cell r="F221" t="str">
            <v>Exhibit A matches the services delivered?</v>
          </cell>
          <cell r="G221">
            <v>1</v>
          </cell>
          <cell r="I221">
            <v>1</v>
          </cell>
        </row>
        <row r="222">
          <cell r="A222">
            <v>97</v>
          </cell>
          <cell r="C222">
            <v>1</v>
          </cell>
          <cell r="F222" t="str">
            <v>Amendments have been processed per agreement and logged?</v>
          </cell>
          <cell r="G222">
            <v>1</v>
          </cell>
          <cell r="I222">
            <v>1</v>
          </cell>
        </row>
        <row r="223">
          <cell r="A223">
            <v>98</v>
          </cell>
          <cell r="C223">
            <v>1</v>
          </cell>
          <cell r="F223" t="str">
            <v>Total net cleanable square footage is documented?</v>
          </cell>
          <cell r="G223">
            <v>1</v>
          </cell>
          <cell r="I223">
            <v>1</v>
          </cell>
        </row>
        <row r="224">
          <cell r="A224">
            <v>99</v>
          </cell>
          <cell r="C224">
            <v>1</v>
          </cell>
          <cell r="F224" t="str">
            <v>Average census and number of active beds are documented?</v>
          </cell>
          <cell r="G224">
            <v>1</v>
          </cell>
          <cell r="I224">
            <v>1</v>
          </cell>
        </row>
        <row r="225">
          <cell r="A225">
            <v>100</v>
          </cell>
          <cell r="C225">
            <v>1</v>
          </cell>
          <cell r="F225" t="str">
            <v>Average checkouts and transfers are documented?</v>
          </cell>
          <cell r="G225">
            <v>1</v>
          </cell>
          <cell r="I225">
            <v>1</v>
          </cell>
        </row>
        <row r="226">
          <cell r="A226">
            <v>101</v>
          </cell>
          <cell r="C226">
            <v>1</v>
          </cell>
          <cell r="F226" t="str">
            <v>Space Inventory is current in ISIS within 90 days?</v>
          </cell>
          <cell r="G226">
            <v>1</v>
          </cell>
          <cell r="I226">
            <v>1</v>
          </cell>
        </row>
        <row r="227">
          <cell r="A227">
            <v>102</v>
          </cell>
          <cell r="C227">
            <v>1</v>
          </cell>
          <cell r="F227" t="str">
            <v>Task inventory is current in ISIS within 90 days?</v>
          </cell>
          <cell r="G227">
            <v>1</v>
          </cell>
          <cell r="I227">
            <v>1</v>
          </cell>
        </row>
        <row r="228">
          <cell r="A228">
            <v>103</v>
          </cell>
          <cell r="C228">
            <v>1</v>
          </cell>
          <cell r="F228" t="str">
            <v>Work schedules are current in ISIS within 90 days?</v>
          </cell>
          <cell r="G228">
            <v>1</v>
          </cell>
          <cell r="I228">
            <v>1</v>
          </cell>
        </row>
        <row r="229">
          <cell r="A229">
            <v>104</v>
          </cell>
          <cell r="C229">
            <v>1</v>
          </cell>
          <cell r="F229" t="str">
            <v>Project completion is documented in ISIS and is above 90% completion YTD?</v>
          </cell>
          <cell r="G229">
            <v>1</v>
          </cell>
          <cell r="I229">
            <v>1</v>
          </cell>
        </row>
        <row r="230">
          <cell r="A230">
            <v>105</v>
          </cell>
          <cell r="C230">
            <v>1</v>
          </cell>
          <cell r="F230" t="str">
            <v>Was an amendment prepared and signed by administration for the implementation of FloorCare QL?</v>
          </cell>
          <cell r="G230">
            <v>1</v>
          </cell>
          <cell r="I230">
            <v>1</v>
          </cell>
        </row>
        <row r="231">
          <cell r="A231">
            <v>106</v>
          </cell>
          <cell r="C231">
            <v>1</v>
          </cell>
          <cell r="F231" t="str">
            <v>Was an amendment prepared and signed by administration for the implementation of CarpetCare QL?</v>
          </cell>
          <cell r="G231">
            <v>1</v>
          </cell>
          <cell r="I231">
            <v>1</v>
          </cell>
        </row>
        <row r="232">
          <cell r="A232">
            <v>107</v>
          </cell>
          <cell r="C232">
            <v>1</v>
          </cell>
          <cell r="F232" t="str">
            <v>Was an amendment prepared and signed by administration for the implementation of SpaceCareQL?</v>
          </cell>
          <cell r="G232">
            <v>1</v>
          </cell>
          <cell r="I232">
            <v>1</v>
          </cell>
        </row>
        <row r="233">
          <cell r="A233">
            <v>108</v>
          </cell>
          <cell r="C233">
            <v>1</v>
          </cell>
          <cell r="F233" t="str">
            <v>Was an amendment prepared and signed by administration for the implementation of QuadCareQL?</v>
          </cell>
          <cell r="G233">
            <v>1</v>
          </cell>
          <cell r="I233">
            <v>1</v>
          </cell>
        </row>
        <row r="234">
          <cell r="A234">
            <v>109</v>
          </cell>
          <cell r="C234">
            <v>1</v>
          </cell>
          <cell r="F234" t="str">
            <v>Was an amendment prepared and signed by administration for the implementation of TerrazzoCareQL?</v>
          </cell>
          <cell r="G234">
            <v>1</v>
          </cell>
          <cell r="I234">
            <v>1</v>
          </cell>
        </row>
        <row r="235">
          <cell r="F235" t="str">
            <v>Compliance routines include essential inspection reports, written policies and procedures, and regulatory agency (JCAHO, OSHA, etc.) conformity.</v>
          </cell>
        </row>
        <row r="236">
          <cell r="A236">
            <v>110</v>
          </cell>
          <cell r="C236">
            <v>1</v>
          </cell>
          <cell r="F236" t="str">
            <v>Supervisor inspection reports are current and on file?</v>
          </cell>
          <cell r="G236">
            <v>1</v>
          </cell>
          <cell r="I236">
            <v>1</v>
          </cell>
        </row>
        <row r="237">
          <cell r="A237">
            <v>111</v>
          </cell>
          <cell r="C237">
            <v>1</v>
          </cell>
          <cell r="F237" t="str">
            <v>Weekly inspection reports are current and on file?</v>
          </cell>
          <cell r="G237">
            <v>1</v>
          </cell>
          <cell r="I237">
            <v>1</v>
          </cell>
        </row>
        <row r="238">
          <cell r="A238">
            <v>112</v>
          </cell>
          <cell r="C238">
            <v>1</v>
          </cell>
          <cell r="F238" t="str">
            <v>Quality Performance Quotients are current and on file?</v>
          </cell>
          <cell r="G238">
            <v>1</v>
          </cell>
          <cell r="I238">
            <v>1</v>
          </cell>
        </row>
        <row r="239">
          <cell r="A239">
            <v>113</v>
          </cell>
          <cell r="C239">
            <v>1</v>
          </cell>
          <cell r="F239" t="str">
            <v>Department policies and procedures are current (within last 12 months) and on file?</v>
          </cell>
          <cell r="G239">
            <v>1</v>
          </cell>
          <cell r="I239">
            <v>1</v>
          </cell>
        </row>
        <row r="240">
          <cell r="A240">
            <v>114</v>
          </cell>
          <cell r="C240">
            <v>1</v>
          </cell>
          <cell r="F240" t="str">
            <v>All regulatory requirement (JCAHO, OSHA, etc.) are in full compliance?</v>
          </cell>
          <cell r="G240">
            <v>1</v>
          </cell>
          <cell r="I240">
            <v>1</v>
          </cell>
        </row>
        <row r="243">
          <cell r="F243" t="str">
            <v>GENERAL</v>
          </cell>
        </row>
        <row r="244">
          <cell r="F244" t="str">
            <v>ENVIRONMENTAL/CUSTODIAL (CONTINUED)</v>
          </cell>
        </row>
        <row r="245">
          <cell r="F245" t="str">
            <v>ServiceMaster supplies and equipment are utilized and appropriately maintained.</v>
          </cell>
        </row>
        <row r="246">
          <cell r="A246">
            <v>115</v>
          </cell>
          <cell r="C246">
            <v>1</v>
          </cell>
          <cell r="F246" t="str">
            <v>ServiceMaster supplies and equipment are used at the facility?</v>
          </cell>
          <cell r="G246">
            <v>1</v>
          </cell>
          <cell r="I246">
            <v>1</v>
          </cell>
        </row>
        <row r="247">
          <cell r="A247">
            <v>116</v>
          </cell>
          <cell r="C247">
            <v>1</v>
          </cell>
          <cell r="F247" t="str">
            <v>A documented asset (supplies and equipment) inventory is current within 90 days?</v>
          </cell>
          <cell r="G247">
            <v>1</v>
          </cell>
          <cell r="I247">
            <v>1</v>
          </cell>
        </row>
        <row r="248">
          <cell r="A248">
            <v>117</v>
          </cell>
          <cell r="C248">
            <v>1</v>
          </cell>
          <cell r="F248" t="str">
            <v>An equipment parts inventory for all recommended equipment parts is on hand?</v>
          </cell>
          <cell r="G248">
            <v>1</v>
          </cell>
          <cell r="I248">
            <v>1</v>
          </cell>
        </row>
        <row r="249">
          <cell r="A249">
            <v>118</v>
          </cell>
          <cell r="C249">
            <v>1</v>
          </cell>
          <cell r="F249" t="str">
            <v>Preventive maintenance and safety records for all equipment are completed at least annually and are on file?</v>
          </cell>
          <cell r="G249">
            <v>1</v>
          </cell>
          <cell r="I249">
            <v>1</v>
          </cell>
        </row>
        <row r="250">
          <cell r="A250">
            <v>119</v>
          </cell>
          <cell r="C250">
            <v>1</v>
          </cell>
          <cell r="F250" t="str">
            <v>Corrective maintenance records (equipment history) are current within 90 days and are on file?</v>
          </cell>
          <cell r="G250">
            <v>1</v>
          </cell>
          <cell r="I250">
            <v>1</v>
          </cell>
        </row>
        <row r="251">
          <cell r="A251">
            <v>120</v>
          </cell>
          <cell r="C251">
            <v>1</v>
          </cell>
          <cell r="F251" t="str">
            <v>Are Quantum Leap Innovations implemented as per the facility survey and ongoing twice a year training being completed with service partners?</v>
          </cell>
          <cell r="G251">
            <v>1</v>
          </cell>
          <cell r="I251">
            <v>1</v>
          </cell>
        </row>
        <row r="252">
          <cell r="A252">
            <v>121</v>
          </cell>
          <cell r="C252">
            <v>1</v>
          </cell>
          <cell r="F252" t="str">
            <v>Is ISIS being used to manage the development of employee schedules, project statistics, and training of employees?</v>
          </cell>
          <cell r="G252">
            <v>1</v>
          </cell>
          <cell r="I252">
            <v>1</v>
          </cell>
        </row>
        <row r="253">
          <cell r="A253">
            <v>122</v>
          </cell>
          <cell r="C253">
            <v>1</v>
          </cell>
          <cell r="F253" t="str">
            <v>Is SMART used to order supplies and equipment?</v>
          </cell>
          <cell r="G253">
            <v>1</v>
          </cell>
          <cell r="I253">
            <v>1</v>
          </cell>
        </row>
        <row r="254">
          <cell r="A254">
            <v>123</v>
          </cell>
          <cell r="C254">
            <v>1</v>
          </cell>
          <cell r="F254" t="str">
            <v>Can manager demonstrate the ability to use NTK to obtain technical updates?</v>
          </cell>
          <cell r="G254">
            <v>1</v>
          </cell>
          <cell r="I254">
            <v>1</v>
          </cell>
        </row>
        <row r="255">
          <cell r="A255">
            <v>124</v>
          </cell>
          <cell r="C255">
            <v>1</v>
          </cell>
          <cell r="F255" t="str">
            <v>Hours report completed daily?</v>
          </cell>
          <cell r="G255">
            <v>1</v>
          </cell>
          <cell r="I255">
            <v>1</v>
          </cell>
        </row>
        <row r="256">
          <cell r="A256">
            <v>125</v>
          </cell>
          <cell r="C256">
            <v>1</v>
          </cell>
          <cell r="F256" t="str">
            <v>Hours report accuracy is verified within 5 workng days?</v>
          </cell>
          <cell r="G256">
            <v>1</v>
          </cell>
          <cell r="I256">
            <v>1</v>
          </cell>
        </row>
        <row r="257">
          <cell r="A257">
            <v>126</v>
          </cell>
          <cell r="C257">
            <v>1</v>
          </cell>
          <cell r="F257" t="str">
            <v>Payroll verification is completed within 5 working days?</v>
          </cell>
          <cell r="G257">
            <v>1</v>
          </cell>
          <cell r="I257">
            <v>1</v>
          </cell>
        </row>
        <row r="258">
          <cell r="A258">
            <v>127</v>
          </cell>
          <cell r="C258">
            <v>1</v>
          </cell>
          <cell r="F258" t="str">
            <v>Benefit time report is current (within 2 weeks)?</v>
          </cell>
          <cell r="G258">
            <v>1</v>
          </cell>
          <cell r="I258">
            <v>1</v>
          </cell>
        </row>
        <row r="259">
          <cell r="A259">
            <v>128</v>
          </cell>
          <cell r="C259">
            <v>1</v>
          </cell>
          <cell r="F259" t="str">
            <v>Position summary is current within 90 days?</v>
          </cell>
          <cell r="G259">
            <v>1</v>
          </cell>
          <cell r="I259">
            <v>1</v>
          </cell>
        </row>
        <row r="260">
          <cell r="A260">
            <v>129</v>
          </cell>
          <cell r="C260">
            <v>1</v>
          </cell>
          <cell r="F260" t="str">
            <v>Position summary hours are balanced?</v>
          </cell>
          <cell r="G260">
            <v>1</v>
          </cell>
          <cell r="I260">
            <v>1</v>
          </cell>
        </row>
        <row r="261">
          <cell r="A261">
            <v>130</v>
          </cell>
          <cell r="C261">
            <v>1</v>
          </cell>
          <cell r="F261" t="str">
            <v>Is Floor Care QL implemented as per the facility survey?</v>
          </cell>
          <cell r="G261">
            <v>1</v>
          </cell>
          <cell r="I261">
            <v>1</v>
          </cell>
        </row>
        <row r="262">
          <cell r="A262">
            <v>131</v>
          </cell>
          <cell r="C262">
            <v>1</v>
          </cell>
          <cell r="F262" t="str">
            <v>Is Carpet Care QL implemented as per the facility survey?</v>
          </cell>
          <cell r="G262">
            <v>1</v>
          </cell>
          <cell r="I262">
            <v>1</v>
          </cell>
        </row>
        <row r="263">
          <cell r="A263">
            <v>132</v>
          </cell>
          <cell r="C263">
            <v>1</v>
          </cell>
          <cell r="F263" t="str">
            <v>Is SpaceCare QL implemented as per the facility survey?</v>
          </cell>
          <cell r="G263">
            <v>1</v>
          </cell>
          <cell r="I263">
            <v>1</v>
          </cell>
        </row>
        <row r="264">
          <cell r="A264">
            <v>133</v>
          </cell>
          <cell r="C264">
            <v>1</v>
          </cell>
          <cell r="F264" t="str">
            <v>Is QuadCare QL implemented as per the facility survey?</v>
          </cell>
          <cell r="G264">
            <v>1</v>
          </cell>
          <cell r="I264">
            <v>1</v>
          </cell>
        </row>
        <row r="265">
          <cell r="A265">
            <v>134</v>
          </cell>
          <cell r="C265">
            <v>1</v>
          </cell>
          <cell r="F265" t="str">
            <v>Is TerrazzoCare QL implemented as per the facility survey?</v>
          </cell>
          <cell r="G265">
            <v>1</v>
          </cell>
          <cell r="I265">
            <v>1</v>
          </cell>
        </row>
        <row r="267">
          <cell r="F267" t="str">
            <v xml:space="preserve">                                     Total General - Environmental/Custodial </v>
          </cell>
          <cell r="G267">
            <v>125</v>
          </cell>
          <cell r="I267">
            <v>125</v>
          </cell>
        </row>
        <row r="268">
          <cell r="F268" t="str">
            <v xml:space="preserve">                                                             Percentage Implemented</v>
          </cell>
          <cell r="G268">
            <v>1</v>
          </cell>
        </row>
        <row r="270">
          <cell r="F270" t="str">
            <v>GENERAL</v>
          </cell>
        </row>
        <row r="271">
          <cell r="F271" t="str">
            <v>ENVIRONMENTAL SERVICES (HEALTHCARE ONLY)</v>
          </cell>
        </row>
        <row r="272">
          <cell r="A272">
            <v>135</v>
          </cell>
          <cell r="C272">
            <v>2</v>
          </cell>
          <cell r="F272" t="str">
            <v>Was an amendment prepared and signed by administration for the implementation of HRS?</v>
          </cell>
          <cell r="G272" t="str">
            <v>N/A</v>
          </cell>
          <cell r="I272">
            <v>0</v>
          </cell>
        </row>
        <row r="273">
          <cell r="A273">
            <v>136</v>
          </cell>
          <cell r="C273">
            <v>2</v>
          </cell>
          <cell r="F273" t="str">
            <v>Is HRS implemented as per the facility survey?</v>
          </cell>
          <cell r="G273" t="str">
            <v>N/A</v>
          </cell>
          <cell r="I273">
            <v>0</v>
          </cell>
        </row>
        <row r="274">
          <cell r="A274">
            <v>137</v>
          </cell>
          <cell r="C274">
            <v>2</v>
          </cell>
          <cell r="F274" t="str">
            <v>Total paid hours are below 5.0 manhours per 1000 net cleanable square feet?</v>
          </cell>
          <cell r="G274" t="str">
            <v>N/A</v>
          </cell>
          <cell r="I274">
            <v>0</v>
          </cell>
        </row>
        <row r="275">
          <cell r="A275">
            <v>138</v>
          </cell>
          <cell r="C275">
            <v>2</v>
          </cell>
          <cell r="F275" t="str">
            <v>MTP supply expense at or below $0.09 per net cleanable square foot?</v>
          </cell>
          <cell r="G275" t="str">
            <v>N/A</v>
          </cell>
          <cell r="I275">
            <v>0</v>
          </cell>
        </row>
        <row r="276">
          <cell r="A276">
            <v>139</v>
          </cell>
          <cell r="C276">
            <v>2</v>
          </cell>
          <cell r="F276" t="str">
            <v>Depreciation expense at or below $0.02 per net cleanable square foot?</v>
          </cell>
          <cell r="G276" t="str">
            <v>N/A</v>
          </cell>
          <cell r="I276">
            <v>0</v>
          </cell>
        </row>
        <row r="278">
          <cell r="F278" t="str">
            <v xml:space="preserve">                               Total General - Environmental/Custodial (Healthcare only)</v>
          </cell>
          <cell r="G278">
            <v>0</v>
          </cell>
          <cell r="I278">
            <v>0</v>
          </cell>
        </row>
        <row r="279">
          <cell r="F279" t="str">
            <v xml:space="preserve">                                                             Percentage Implemented</v>
          </cell>
          <cell r="G279" t="str">
            <v>N/A</v>
          </cell>
        </row>
        <row r="281">
          <cell r="F281" t="str">
            <v>ENVIRONMENTAL SERVICES (LONG TERM CARE ONLY)</v>
          </cell>
        </row>
        <row r="282">
          <cell r="A282">
            <v>140</v>
          </cell>
          <cell r="C282">
            <v>2</v>
          </cell>
          <cell r="F282" t="str">
            <v>Is FloorCare/CarpetCare QL (space cleaning) implemented as per the facility survey and ongoing twice a year training being completed with service partners?</v>
          </cell>
          <cell r="G282" t="str">
            <v>N/A</v>
          </cell>
          <cell r="I282">
            <v>0</v>
          </cell>
        </row>
        <row r="283">
          <cell r="A283">
            <v>141</v>
          </cell>
          <cell r="C283">
            <v>2</v>
          </cell>
          <cell r="F283" t="str">
            <v>Self Assessment performed annually and all deficiencies corrected within approved timelines.</v>
          </cell>
          <cell r="G283" t="str">
            <v>N/A</v>
          </cell>
          <cell r="I283">
            <v>0</v>
          </cell>
        </row>
        <row r="284">
          <cell r="A284">
            <v>142</v>
          </cell>
          <cell r="C284">
            <v>2</v>
          </cell>
          <cell r="F284" t="str">
            <v>All authorized ServiceMaster Purchasing Programs being effectively used where applicable.</v>
          </cell>
          <cell r="G284" t="str">
            <v>N/A</v>
          </cell>
          <cell r="I284">
            <v>0</v>
          </cell>
        </row>
        <row r="285">
          <cell r="A285">
            <v>143</v>
          </cell>
          <cell r="C285">
            <v>2</v>
          </cell>
          <cell r="F285" t="str">
            <v>Account is at a minimum of 90% on preventive maintenance requirements?</v>
          </cell>
          <cell r="G285" t="str">
            <v>N/A</v>
          </cell>
          <cell r="I285">
            <v>0</v>
          </cell>
        </row>
        <row r="286">
          <cell r="A286">
            <v>144</v>
          </cell>
          <cell r="C286">
            <v>2</v>
          </cell>
          <cell r="F286" t="str">
            <v>The entire Laundry JSV series has been shown to all employees at least once in past 2 years.</v>
          </cell>
          <cell r="G286" t="str">
            <v>N/A</v>
          </cell>
          <cell r="I286">
            <v>0</v>
          </cell>
        </row>
        <row r="287">
          <cell r="A287">
            <v>145</v>
          </cell>
          <cell r="C287">
            <v>2</v>
          </cell>
          <cell r="F287" t="str">
            <v>Material Safety Data Sheets (MSDS) available in the department for all chemicals present?</v>
          </cell>
          <cell r="G287" t="str">
            <v>N/A</v>
          </cell>
          <cell r="I287">
            <v>0</v>
          </cell>
        </row>
        <row r="288">
          <cell r="A288">
            <v>146</v>
          </cell>
          <cell r="C288">
            <v>2</v>
          </cell>
          <cell r="F288" t="str">
            <v>Laundry Test Piece run at least twice a year and test results are on file.</v>
          </cell>
          <cell r="G288" t="str">
            <v>N/A</v>
          </cell>
          <cell r="I288">
            <v>0</v>
          </cell>
        </row>
        <row r="289">
          <cell r="A289">
            <v>147</v>
          </cell>
          <cell r="C289">
            <v>2</v>
          </cell>
          <cell r="F289" t="str">
            <v>Pounds processed record current for this year and records for past 2 years on file?</v>
          </cell>
          <cell r="G289" t="str">
            <v>N/A</v>
          </cell>
          <cell r="I289">
            <v>0</v>
          </cell>
        </row>
        <row r="290">
          <cell r="A290">
            <v>148</v>
          </cell>
          <cell r="C290">
            <v>2</v>
          </cell>
          <cell r="F290" t="str">
            <v>Record of "Actual Resident Days" current for this year and records for past 2 years on file.</v>
          </cell>
          <cell r="G290" t="str">
            <v>N/A</v>
          </cell>
          <cell r="I290">
            <v>0</v>
          </cell>
        </row>
        <row r="291">
          <cell r="A291">
            <v>149</v>
          </cell>
          <cell r="C291">
            <v>2</v>
          </cell>
          <cell r="F291" t="str">
            <v>Equipment downtime and repair records kept for all laundry equipment?</v>
          </cell>
          <cell r="G291" t="str">
            <v>N/A</v>
          </cell>
          <cell r="I291">
            <v>0</v>
          </cell>
        </row>
        <row r="292">
          <cell r="A292">
            <v>150</v>
          </cell>
          <cell r="C292">
            <v>2</v>
          </cell>
          <cell r="F292" t="str">
            <v>Weekly or other periodic inspections for safety and quality conducted with a representative from administration and documentation on file?</v>
          </cell>
          <cell r="G292" t="str">
            <v>N/A</v>
          </cell>
          <cell r="I292">
            <v>0</v>
          </cell>
        </row>
        <row r="293">
          <cell r="A293">
            <v>151</v>
          </cell>
          <cell r="C293">
            <v>2</v>
          </cell>
          <cell r="F293" t="str">
            <v>Operating procedures are in place for efficient processing of residents' personal clothing to include labeling of clothes, turnaround time and wash formulas.</v>
          </cell>
          <cell r="G293" t="str">
            <v>N/A</v>
          </cell>
          <cell r="I293">
            <v>0</v>
          </cell>
        </row>
        <row r="295">
          <cell r="F295" t="str">
            <v xml:space="preserve">                                        Total General - Environmental (LTC) </v>
          </cell>
          <cell r="G295">
            <v>0</v>
          </cell>
          <cell r="I295">
            <v>0</v>
          </cell>
        </row>
        <row r="296">
          <cell r="F296" t="str">
            <v xml:space="preserve">                                                             Percentage Implemented</v>
          </cell>
          <cell r="G296" t="str">
            <v>N/A</v>
          </cell>
        </row>
        <row r="298">
          <cell r="F298" t="str">
            <v>GENERAL</v>
          </cell>
        </row>
        <row r="299">
          <cell r="F299" t="str">
            <v>CUSTODIAL (EDUCATION ONLY)</v>
          </cell>
        </row>
        <row r="300">
          <cell r="A300">
            <v>152</v>
          </cell>
          <cell r="C300">
            <v>2</v>
          </cell>
          <cell r="F300" t="str">
            <v>Are Custodial Weekly Inspections conducted with building Administration on at least 10% of the buildings served weekly ? (SOPI:300.19)</v>
          </cell>
          <cell r="G300" t="str">
            <v>N/A</v>
          </cell>
          <cell r="I300">
            <v>0</v>
          </cell>
        </row>
        <row r="301">
          <cell r="A301">
            <v>153</v>
          </cell>
          <cell r="C301">
            <v>2</v>
          </cell>
          <cell r="F301" t="str">
            <v>Are Supervisory Inspections completed weekly on each building visited?</v>
          </cell>
          <cell r="G301" t="str">
            <v>N/A</v>
          </cell>
          <cell r="I301">
            <v>0</v>
          </cell>
        </row>
        <row r="302">
          <cell r="A302">
            <v>154</v>
          </cell>
          <cell r="C302">
            <v>2</v>
          </cell>
          <cell r="F302" t="str">
            <v>Are Teacher/Staff Interviews completed for 10% of the teaching/staff each month or at least 100% annually ? (SOPI:300.20)</v>
          </cell>
          <cell r="G302" t="str">
            <v>N/A</v>
          </cell>
          <cell r="I302">
            <v>0</v>
          </cell>
        </row>
        <row r="303">
          <cell r="A303">
            <v>155</v>
          </cell>
          <cell r="C303">
            <v>2</v>
          </cell>
          <cell r="F303" t="str">
            <v>Total paid hours are below 2.0 manhours per 1000 net cleanable square feet?</v>
          </cell>
          <cell r="G303" t="str">
            <v>N/A</v>
          </cell>
          <cell r="I303">
            <v>0</v>
          </cell>
        </row>
        <row r="304">
          <cell r="A304">
            <v>156</v>
          </cell>
          <cell r="C304">
            <v>2</v>
          </cell>
          <cell r="F304" t="str">
            <v>MTP supply expense at or below $0.038 per net cleanable square foot?</v>
          </cell>
          <cell r="G304" t="str">
            <v>N/A</v>
          </cell>
          <cell r="I304">
            <v>0</v>
          </cell>
        </row>
        <row r="305">
          <cell r="A305">
            <v>157</v>
          </cell>
          <cell r="C305">
            <v>2</v>
          </cell>
          <cell r="F305" t="str">
            <v>Depreciation expense at or below $0.02 per net cleanable square foot?</v>
          </cell>
          <cell r="G305" t="str">
            <v>N/A</v>
          </cell>
          <cell r="I305">
            <v>0</v>
          </cell>
        </row>
        <row r="307">
          <cell r="F307" t="str">
            <v xml:space="preserve">                                  Total General - Custodial (Education Only)</v>
          </cell>
          <cell r="G307">
            <v>0</v>
          </cell>
          <cell r="I307">
            <v>0</v>
          </cell>
        </row>
        <row r="308">
          <cell r="F308" t="str">
            <v xml:space="preserve">                                                             Percentage Implemented</v>
          </cell>
          <cell r="G308" t="str">
            <v>N/A</v>
          </cell>
        </row>
        <row r="311">
          <cell r="F311" t="str">
            <v>GENERAL</v>
          </cell>
          <cell r="I311" t="str">
            <v>Possible</v>
          </cell>
        </row>
        <row r="312">
          <cell r="F312" t="str">
            <v>FOOD AND NUTRITION</v>
          </cell>
          <cell r="G312" t="str">
            <v>Score</v>
          </cell>
          <cell r="I312" t="str">
            <v>Score</v>
          </cell>
        </row>
        <row r="313">
          <cell r="A313">
            <v>158</v>
          </cell>
          <cell r="C313">
            <v>2</v>
          </cell>
          <cell r="F313" t="str">
            <v>Food and Nutrition Services Department's (Facility) operating budget is at or below budgeted levels YTD for payroll and expense categories.  (SOPs 400.2 and 400.3)</v>
          </cell>
          <cell r="G313" t="str">
            <v>N/A</v>
          </cell>
          <cell r="I313">
            <v>0</v>
          </cell>
        </row>
        <row r="314">
          <cell r="A314">
            <v>159</v>
          </cell>
          <cell r="C314">
            <v>2</v>
          </cell>
          <cell r="F314" t="str">
            <v>The Department is clean, neat and orderly.  Sanitation standards are being met.  (SOP Series 500; SOPs 500.3, 500.6, and 500.8)</v>
          </cell>
          <cell r="G314" t="str">
            <v>N/A</v>
          </cell>
          <cell r="I314">
            <v>0</v>
          </cell>
        </row>
        <row r="315">
          <cell r="A315">
            <v>160</v>
          </cell>
          <cell r="C315">
            <v>2</v>
          </cell>
          <cell r="F315" t="str">
            <v>Spot check for correct labeling of chemical bottles. (SOP 500.8)</v>
          </cell>
          <cell r="G315" t="str">
            <v>N/A</v>
          </cell>
          <cell r="I315">
            <v>0</v>
          </cell>
        </row>
        <row r="316">
          <cell r="A316">
            <v>161</v>
          </cell>
          <cell r="C316">
            <v>2</v>
          </cell>
          <cell r="F316" t="str">
            <v>Is there evidence of appropriate use of temperature logs? (SOP 500.6)</v>
          </cell>
          <cell r="G316" t="str">
            <v>N/A</v>
          </cell>
          <cell r="I316">
            <v>0</v>
          </cell>
        </row>
        <row r="317">
          <cell r="A317">
            <v>162</v>
          </cell>
          <cell r="C317">
            <v>2</v>
          </cell>
          <cell r="F317" t="str">
            <v>Are proper attire and personal hygiene standards being met?  (SOP 500.5)</v>
          </cell>
          <cell r="G317" t="str">
            <v>N/A</v>
          </cell>
          <cell r="I317">
            <v>0</v>
          </cell>
        </row>
        <row r="318">
          <cell r="A318">
            <v>163</v>
          </cell>
          <cell r="C318">
            <v>2</v>
          </cell>
          <cell r="F318" t="str">
            <v>ServiceMaster purchasing programs/agreements are implemented.  (SOPs 200.2, 200.3 and 200.4)</v>
          </cell>
          <cell r="G318" t="str">
            <v>N/A</v>
          </cell>
          <cell r="I318">
            <v>0</v>
          </cell>
        </row>
        <row r="319">
          <cell r="A319">
            <v>164</v>
          </cell>
          <cell r="C319">
            <v>2</v>
          </cell>
          <cell r="F319" t="str">
            <v>Trayline starts on time, is properly set up, runs smoothly and is generally quiet.  (SOP 700.1)</v>
          </cell>
          <cell r="G319" t="str">
            <v>N/A</v>
          </cell>
          <cell r="I319">
            <v>0</v>
          </cell>
        </row>
        <row r="320">
          <cell r="A320">
            <v>165</v>
          </cell>
          <cell r="B320" t="str">
            <v>a.</v>
          </cell>
          <cell r="C320">
            <v>2</v>
          </cell>
          <cell r="F320" t="str">
            <v>Are the menus ready for trayline? (SOP 700.1)</v>
          </cell>
          <cell r="G320" t="str">
            <v>N/A</v>
          </cell>
          <cell r="I320">
            <v>0</v>
          </cell>
        </row>
        <row r="321">
          <cell r="A321">
            <v>165</v>
          </cell>
          <cell r="B321" t="str">
            <v>b.</v>
          </cell>
          <cell r="C321">
            <v>2</v>
          </cell>
          <cell r="F321" t="str">
            <v>Test tray results are reviewed.  Are results acceptable? (SOPs 300.6 and 1100.2)</v>
          </cell>
          <cell r="G321" t="str">
            <v>N/A</v>
          </cell>
          <cell r="I321">
            <v>0</v>
          </cell>
        </row>
        <row r="322">
          <cell r="A322">
            <v>165</v>
          </cell>
          <cell r="B322" t="str">
            <v>c.</v>
          </cell>
          <cell r="C322">
            <v>2</v>
          </cell>
          <cell r="F322" t="str">
            <v>Are portions appropriate and correct? (SOPs 300.2 and 300.4)</v>
          </cell>
          <cell r="G322" t="str">
            <v>N/A</v>
          </cell>
          <cell r="I322">
            <v>0</v>
          </cell>
        </row>
        <row r="323">
          <cell r="A323">
            <v>165</v>
          </cell>
          <cell r="B323" t="str">
            <v>d.</v>
          </cell>
          <cell r="C323">
            <v>2</v>
          </cell>
          <cell r="F323" t="str">
            <v>Is food garnished? (SOP 300.7)</v>
          </cell>
          <cell r="G323" t="str">
            <v>N/A</v>
          </cell>
          <cell r="I323">
            <v>0</v>
          </cell>
        </row>
        <row r="324">
          <cell r="A324">
            <v>165</v>
          </cell>
          <cell r="B324" t="str">
            <v>e.</v>
          </cell>
          <cell r="C324">
            <v>2</v>
          </cell>
          <cell r="F324" t="str">
            <v>Are late trays being monitored? (SOP 700.1)</v>
          </cell>
          <cell r="G324" t="str">
            <v>N/A</v>
          </cell>
          <cell r="I324">
            <v>0</v>
          </cell>
        </row>
        <row r="325">
          <cell r="A325">
            <v>165</v>
          </cell>
          <cell r="B325" t="str">
            <v>f.</v>
          </cell>
          <cell r="C325">
            <v>2</v>
          </cell>
          <cell r="F325" t="str">
            <v>Is the telephone message sheet in use? (700.1)</v>
          </cell>
          <cell r="G325" t="str">
            <v>N/A</v>
          </cell>
          <cell r="I325">
            <v>0</v>
          </cell>
        </row>
        <row r="326">
          <cell r="A326">
            <v>166</v>
          </cell>
          <cell r="C326">
            <v>2</v>
          </cell>
          <cell r="F326" t="str">
            <v>Is nutrition screening completed within 24 hours for 100% of admissions?  (SOP 600.3)</v>
          </cell>
          <cell r="G326" t="str">
            <v>N/A</v>
          </cell>
          <cell r="I326">
            <v>0</v>
          </cell>
        </row>
        <row r="327">
          <cell r="A327">
            <v>167</v>
          </cell>
          <cell r="C327">
            <v>2</v>
          </cell>
          <cell r="F327" t="str">
            <v>Are nutrition assessments conducted for patients at risk according to the department policy?  (SOPs 600.3, 600.4 and department policy)</v>
          </cell>
          <cell r="G327" t="str">
            <v>N/A</v>
          </cell>
          <cell r="I327">
            <v>0</v>
          </cell>
        </row>
        <row r="328">
          <cell r="A328">
            <v>168</v>
          </cell>
          <cell r="C328">
            <v>2</v>
          </cell>
          <cell r="F328" t="str">
            <v>Are clinical staff participating in critical pathways (care maps/clinical maps or pathways) outcome data collection?  (SOP 600.15)</v>
          </cell>
          <cell r="G328" t="str">
            <v>N/A</v>
          </cell>
          <cell r="I328">
            <v>0</v>
          </cell>
        </row>
        <row r="329">
          <cell r="A329">
            <v>169</v>
          </cell>
          <cell r="C329">
            <v>2</v>
          </cell>
          <cell r="F329" t="str">
            <v>Is CQI data being collected on an on-going basis? (SOP Series 1100)</v>
          </cell>
          <cell r="G329" t="str">
            <v>N/A</v>
          </cell>
          <cell r="I329">
            <v>0</v>
          </cell>
        </row>
        <row r="331">
          <cell r="F331" t="str">
            <v xml:space="preserve">                                               Total General - Food and Nutrition</v>
          </cell>
          <cell r="G331">
            <v>0</v>
          </cell>
          <cell r="I331">
            <v>0</v>
          </cell>
        </row>
        <row r="332">
          <cell r="F332" t="str">
            <v xml:space="preserve">                                                             Percentage Implemented</v>
          </cell>
          <cell r="G332" t="str">
            <v>N/A</v>
          </cell>
        </row>
        <row r="334">
          <cell r="F334" t="str">
            <v>GENERAL</v>
          </cell>
        </row>
        <row r="335">
          <cell r="F335" t="str">
            <v>FOOD AND NUTRITION ( ACUTE CARE ONLY)</v>
          </cell>
        </row>
        <row r="336">
          <cell r="A336">
            <v>170</v>
          </cell>
          <cell r="C336">
            <v>2</v>
          </cell>
          <cell r="F336" t="str">
            <v>The Patient Satisfaction Survey has been reviewed. (SOP 700.8)</v>
          </cell>
          <cell r="G336" t="str">
            <v>N/A</v>
          </cell>
          <cell r="I336">
            <v>0</v>
          </cell>
        </row>
        <row r="337">
          <cell r="A337">
            <v>171</v>
          </cell>
          <cell r="C337">
            <v>2</v>
          </cell>
          <cell r="F337" t="str">
            <v>The Retail Satisfaction Survey has been reviewed, has an action plan and response letter.  (SOP 900.0 and References 900.9)</v>
          </cell>
          <cell r="G337" t="str">
            <v>N/A</v>
          </cell>
          <cell r="I337">
            <v>0</v>
          </cell>
        </row>
        <row r="338">
          <cell r="A338">
            <v>172</v>
          </cell>
          <cell r="C338">
            <v>2</v>
          </cell>
          <cell r="F338" t="str">
            <v>There is clear evidence that the ServiceMaster retail programs have been implemented.</v>
          </cell>
          <cell r="G338" t="str">
            <v>N/A</v>
          </cell>
          <cell r="I338">
            <v>0</v>
          </cell>
        </row>
        <row r="339">
          <cell r="A339">
            <v>173</v>
          </cell>
          <cell r="B339" t="str">
            <v>a.</v>
          </cell>
          <cell r="C339">
            <v>2</v>
          </cell>
          <cell r="F339" t="str">
            <v>Do retail food offerings have excellent appearance and taste? (SOP 900.1)</v>
          </cell>
          <cell r="G339" t="str">
            <v>N/A</v>
          </cell>
          <cell r="I339">
            <v>0</v>
          </cell>
        </row>
        <row r="340">
          <cell r="A340">
            <v>173</v>
          </cell>
          <cell r="B340" t="str">
            <v>b.</v>
          </cell>
          <cell r="C340">
            <v>2</v>
          </cell>
          <cell r="F340" t="str">
            <v>Are portion sizes accurate and consistent? (SOPs 900.1, 300.2, and 300.4)</v>
          </cell>
          <cell r="G340" t="str">
            <v>N/A</v>
          </cell>
          <cell r="I340">
            <v>0</v>
          </cell>
        </row>
        <row r="341">
          <cell r="A341">
            <v>173</v>
          </cell>
          <cell r="B341" t="str">
            <v>c.</v>
          </cell>
          <cell r="C341">
            <v>2</v>
          </cell>
          <cell r="F341" t="str">
            <v>Is there an adequate choice/variety of foods at each counter throughout service? (SOP 900.2)</v>
          </cell>
          <cell r="G341" t="str">
            <v>N/A</v>
          </cell>
          <cell r="I341">
            <v>0</v>
          </cell>
        </row>
        <row r="342">
          <cell r="A342">
            <v>173</v>
          </cell>
          <cell r="B342" t="str">
            <v>d.</v>
          </cell>
          <cell r="C342">
            <v>2</v>
          </cell>
          <cell r="F342" t="str">
            <v>Did service begin at the posted time? (SOP 900.4)</v>
          </cell>
          <cell r="G342" t="str">
            <v>N/A</v>
          </cell>
          <cell r="I342">
            <v>0</v>
          </cell>
        </row>
        <row r="343">
          <cell r="A343">
            <v>173</v>
          </cell>
          <cell r="B343" t="str">
            <v>e.</v>
          </cell>
          <cell r="C343">
            <v>2</v>
          </cell>
          <cell r="F343" t="str">
            <v>Are menu boards accurate (spelling, prices, and availability)? (SOP 900.4)</v>
          </cell>
          <cell r="G343" t="str">
            <v>N/A</v>
          </cell>
          <cell r="I343">
            <v>0</v>
          </cell>
        </row>
        <row r="344">
          <cell r="A344">
            <v>173</v>
          </cell>
          <cell r="B344" t="str">
            <v>f.</v>
          </cell>
          <cell r="C344">
            <v>2</v>
          </cell>
          <cell r="F344" t="str">
            <v>Are there adequate smallwares and equipment (soup bowls, crocks, silverware, beverage dispensers, tables, chairs, etc.)? (SOP 900.5)</v>
          </cell>
          <cell r="G344" t="str">
            <v>N/A</v>
          </cell>
          <cell r="I344">
            <v>0</v>
          </cell>
        </row>
        <row r="345">
          <cell r="A345">
            <v>173</v>
          </cell>
          <cell r="B345" t="str">
            <v>g.</v>
          </cell>
          <cell r="C345">
            <v>2</v>
          </cell>
          <cell r="F345" t="str">
            <v>Is service friendly, prompt and knowledgeable? (SOP 900.3)</v>
          </cell>
          <cell r="G345" t="str">
            <v>N/A</v>
          </cell>
          <cell r="I345">
            <v>0</v>
          </cell>
        </row>
        <row r="347">
          <cell r="F347" t="str">
            <v xml:space="preserve">           Total General - Food and Nutrition (Healthcare Only)</v>
          </cell>
          <cell r="G347">
            <v>0</v>
          </cell>
          <cell r="I347">
            <v>0</v>
          </cell>
        </row>
        <row r="348">
          <cell r="F348" t="str">
            <v xml:space="preserve">                                                             Percentage Implemented</v>
          </cell>
          <cell r="G348" t="str">
            <v>N/A</v>
          </cell>
        </row>
        <row r="350">
          <cell r="F350" t="str">
            <v>GENERAL</v>
          </cell>
        </row>
        <row r="351">
          <cell r="F351" t="str">
            <v>FOOD AND NUTRITION (LONG TERM CARE ONLY)</v>
          </cell>
        </row>
        <row r="352">
          <cell r="A352">
            <v>174</v>
          </cell>
          <cell r="C352">
            <v>2</v>
          </cell>
          <cell r="F352" t="str">
            <v>The Resident Satisfaction Survey has been reviewed by the Resident Council or Resident Food Committee (SOP 700.8)</v>
          </cell>
          <cell r="G352" t="str">
            <v>N/A</v>
          </cell>
          <cell r="I352">
            <v>0</v>
          </cell>
        </row>
        <row r="354">
          <cell r="F354" t="str">
            <v xml:space="preserve">                           Total General - Food and Nutrition (LTC Only)</v>
          </cell>
          <cell r="G354">
            <v>0</v>
          </cell>
          <cell r="I354">
            <v>0</v>
          </cell>
        </row>
        <row r="355">
          <cell r="F355" t="str">
            <v xml:space="preserve">                                                             Percentage Implemented</v>
          </cell>
          <cell r="G355" t="str">
            <v>N/A</v>
          </cell>
        </row>
        <row r="357">
          <cell r="F357" t="str">
            <v>GENERAL</v>
          </cell>
        </row>
        <row r="358">
          <cell r="F358" t="str">
            <v>CENTRAL TRANSPORTATION</v>
          </cell>
        </row>
        <row r="359">
          <cell r="A359">
            <v>175</v>
          </cell>
          <cell r="C359">
            <v>2</v>
          </cell>
          <cell r="F359" t="str">
            <v>Is the Central Control and Response Center organized, neat and clean?</v>
          </cell>
          <cell r="G359" t="str">
            <v>N/A</v>
          </cell>
          <cell r="I359">
            <v>0</v>
          </cell>
        </row>
        <row r="360">
          <cell r="A360">
            <v>176</v>
          </cell>
          <cell r="C360">
            <v>2</v>
          </cell>
          <cell r="F360" t="str">
            <v>Are the CTD data files current, accurate and inclusive of all areas served?</v>
          </cell>
          <cell r="G360" t="str">
            <v>N/A</v>
          </cell>
          <cell r="I360">
            <v>0</v>
          </cell>
        </row>
        <row r="361">
          <cell r="A361">
            <v>177</v>
          </cell>
          <cell r="C361">
            <v>2</v>
          </cell>
          <cell r="F361" t="str">
            <v>Do Customer Satisfaction Surveys indicate acceptable performance levels?</v>
          </cell>
          <cell r="G361" t="str">
            <v>N/A</v>
          </cell>
          <cell r="I361">
            <v>0</v>
          </cell>
        </row>
        <row r="362">
          <cell r="A362">
            <v>178</v>
          </cell>
          <cell r="C362">
            <v>2</v>
          </cell>
          <cell r="F362" t="str">
            <v>Are department goals and objectives set annually, reviewed with Administration, and documented?</v>
          </cell>
          <cell r="G362" t="str">
            <v>N/A</v>
          </cell>
          <cell r="I362">
            <v>0</v>
          </cell>
        </row>
        <row r="363">
          <cell r="A363">
            <v>179</v>
          </cell>
          <cell r="C363">
            <v>2</v>
          </cell>
          <cell r="F363" t="str">
            <v>Has the Central Transportation Manager notified their director of any changes in the contracted scope of activities which would result in an amendment to the control account and facility agreement?</v>
          </cell>
          <cell r="G363" t="str">
            <v>N/A</v>
          </cell>
          <cell r="I363">
            <v>0</v>
          </cell>
        </row>
        <row r="364">
          <cell r="A364">
            <v>180</v>
          </cell>
          <cell r="C364">
            <v>2</v>
          </cell>
          <cell r="F364" t="str">
            <v>Has the Central Transportation Manager taken an active roll in upgrading systems and improving departmental performance both operationallty and financially?</v>
          </cell>
          <cell r="G364" t="str">
            <v>N/A</v>
          </cell>
          <cell r="I364">
            <v>0</v>
          </cell>
        </row>
        <row r="365">
          <cell r="A365">
            <v>181</v>
          </cell>
          <cell r="C365">
            <v>2</v>
          </cell>
          <cell r="F365" t="str">
            <v>Has the manager run the month end summary reports, shared them with the Director to develop and implement a plan to resolve the indicated problems, with the facility department heads,so to improve services to the facility?</v>
          </cell>
          <cell r="G365" t="str">
            <v>N/A</v>
          </cell>
          <cell r="I365">
            <v>0</v>
          </cell>
        </row>
        <row r="366">
          <cell r="A366">
            <v>182</v>
          </cell>
          <cell r="C366">
            <v>2</v>
          </cell>
          <cell r="F366" t="str">
            <v>Is the manager's presence, grooming and attire, appropriate and in good taste?</v>
          </cell>
          <cell r="G366" t="str">
            <v>N/A</v>
          </cell>
          <cell r="I366">
            <v>0</v>
          </cell>
        </row>
        <row r="367">
          <cell r="A367">
            <v>183</v>
          </cell>
          <cell r="C367">
            <v>2</v>
          </cell>
          <cell r="F367" t="str">
            <v>Are all incoming telephone calls and correspondence handled in a professional, organized manner?</v>
          </cell>
          <cell r="G367" t="str">
            <v>N/A</v>
          </cell>
          <cell r="I367">
            <v>0</v>
          </cell>
        </row>
        <row r="368">
          <cell r="A368">
            <v>184</v>
          </cell>
          <cell r="C368">
            <v>2</v>
          </cell>
          <cell r="F368" t="str">
            <v>Does the manager have an active self development program in place?</v>
          </cell>
          <cell r="G368" t="str">
            <v>N/A</v>
          </cell>
          <cell r="I368">
            <v>0</v>
          </cell>
        </row>
        <row r="369">
          <cell r="A369">
            <v>185</v>
          </cell>
          <cell r="C369">
            <v>2</v>
          </cell>
          <cell r="F369" t="str">
            <v>Has the manager been instrumental in building ServiceMaster objectives within their subordinate management staff?</v>
          </cell>
          <cell r="G369" t="str">
            <v>N/A</v>
          </cell>
          <cell r="I369">
            <v>0</v>
          </cell>
        </row>
        <row r="370">
          <cell r="A370">
            <v>186</v>
          </cell>
          <cell r="C370">
            <v>2</v>
          </cell>
          <cell r="F370" t="str">
            <v>Has the transportation program established credibility, and is it viewed as a department with positive results, both financially and operationally?</v>
          </cell>
          <cell r="G370" t="str">
            <v>N/A</v>
          </cell>
          <cell r="I370">
            <v>0</v>
          </cell>
        </row>
        <row r="371">
          <cell r="A371">
            <v>187</v>
          </cell>
          <cell r="C371">
            <v>2</v>
          </cell>
          <cell r="F371" t="str">
            <v>Does the manager contribute to hospital decisions which will effect the services of the Central Transportation Department?</v>
          </cell>
          <cell r="G371" t="str">
            <v>N/A</v>
          </cell>
          <cell r="I371">
            <v>0</v>
          </cell>
        </row>
        <row r="372">
          <cell r="A372">
            <v>188</v>
          </cell>
          <cell r="C372">
            <v>2</v>
          </cell>
          <cell r="F372" t="str">
            <v>Has the manager shown hospital department heads the features of Central Transportation Dispatch, so to gain their confidence in the department's ability to provide them with timely service?</v>
          </cell>
          <cell r="G372" t="str">
            <v>N/A</v>
          </cell>
          <cell r="I372">
            <v>0</v>
          </cell>
        </row>
        <row r="374">
          <cell r="F374" t="str">
            <v xml:space="preserve">                                         Total General - Central Transportation</v>
          </cell>
          <cell r="G374">
            <v>0</v>
          </cell>
          <cell r="I374">
            <v>0</v>
          </cell>
        </row>
        <row r="375">
          <cell r="F375" t="str">
            <v xml:space="preserve">                                                             Percentage Implemented</v>
          </cell>
          <cell r="G375" t="str">
            <v>N/A</v>
          </cell>
        </row>
        <row r="378">
          <cell r="F378" t="str">
            <v>GENERAL</v>
          </cell>
        </row>
        <row r="379">
          <cell r="F379" t="str">
            <v>LAUNDRY/LINEN</v>
          </cell>
        </row>
        <row r="380">
          <cell r="A380">
            <v>189</v>
          </cell>
          <cell r="C380">
            <v>2</v>
          </cell>
          <cell r="F380" t="str">
            <v xml:space="preserve">Material Safety Data Sheets (MSDS) available in the laundry for all chemicals present. </v>
          </cell>
          <cell r="G380" t="str">
            <v>N/A</v>
          </cell>
          <cell r="I380">
            <v>0</v>
          </cell>
        </row>
        <row r="381">
          <cell r="A381">
            <v>190</v>
          </cell>
          <cell r="C381">
            <v>2</v>
          </cell>
          <cell r="F381" t="str">
            <v>Operating procedures are in writing and current for each process and for each piece of equipment, and are kept in an accessible place for laundry staff.</v>
          </cell>
          <cell r="G381" t="str">
            <v>N/A</v>
          </cell>
          <cell r="I381">
            <v>0</v>
          </cell>
        </row>
        <row r="382">
          <cell r="A382">
            <v>191</v>
          </cell>
          <cell r="C382">
            <v>2</v>
          </cell>
          <cell r="F382" t="str">
            <v>ServiceMaster washing supplies are being used.</v>
          </cell>
          <cell r="G382" t="str">
            <v>N/A</v>
          </cell>
          <cell r="I382">
            <v>0</v>
          </cell>
        </row>
        <row r="383">
          <cell r="A383">
            <v>192</v>
          </cell>
          <cell r="C383">
            <v>2</v>
          </cell>
          <cell r="F383" t="str">
            <v>Current copy of clean linen delivery schedule on file.</v>
          </cell>
          <cell r="G383" t="str">
            <v>N/A</v>
          </cell>
          <cell r="I383">
            <v>0</v>
          </cell>
        </row>
        <row r="384">
          <cell r="A384">
            <v>193</v>
          </cell>
          <cell r="C384">
            <v>2</v>
          </cell>
          <cell r="F384" t="str">
            <v>Current copy  of soiled linen collection schedule on file.</v>
          </cell>
          <cell r="G384" t="str">
            <v>N/A</v>
          </cell>
          <cell r="I384">
            <v>0</v>
          </cell>
        </row>
        <row r="385">
          <cell r="A385">
            <v>194</v>
          </cell>
          <cell r="C385">
            <v>2</v>
          </cell>
          <cell r="F385" t="str">
            <v>At least one linen inventory completed within past 12 months.</v>
          </cell>
          <cell r="G385" t="str">
            <v>N/A</v>
          </cell>
          <cell r="I385">
            <v>0</v>
          </cell>
        </row>
        <row r="386">
          <cell r="A386">
            <v>195</v>
          </cell>
          <cell r="C386">
            <v>2</v>
          </cell>
          <cell r="F386" t="str">
            <v>At least one linen useage study completed within past 6 months.</v>
          </cell>
          <cell r="G386" t="str">
            <v>N/A</v>
          </cell>
          <cell r="I386">
            <v>0</v>
          </cell>
        </row>
        <row r="387">
          <cell r="A387">
            <v>196</v>
          </cell>
          <cell r="C387">
            <v>2</v>
          </cell>
          <cell r="F387" t="str">
            <v>A record is kept of all linen discards.</v>
          </cell>
          <cell r="G387" t="str">
            <v>N/A</v>
          </cell>
          <cell r="I387">
            <v>0</v>
          </cell>
        </row>
        <row r="388">
          <cell r="A388">
            <v>197</v>
          </cell>
          <cell r="C388">
            <v>2</v>
          </cell>
          <cell r="F388" t="str">
            <v>A record is kept of all new linen placed into the system.</v>
          </cell>
          <cell r="G388" t="str">
            <v>N/A</v>
          </cell>
          <cell r="I388">
            <v>0</v>
          </cell>
        </row>
        <row r="389">
          <cell r="A389">
            <v>198</v>
          </cell>
          <cell r="C389">
            <v>2</v>
          </cell>
          <cell r="F389" t="str">
            <v>Supply Usage Audit (form 72058 or similar audit) completed each month?</v>
          </cell>
          <cell r="G389" t="str">
            <v>N/A</v>
          </cell>
          <cell r="I389">
            <v>0</v>
          </cell>
        </row>
        <row r="390">
          <cell r="A390">
            <v>199</v>
          </cell>
          <cell r="C390">
            <v>2</v>
          </cell>
          <cell r="F390" t="str">
            <v>Washing supplies costs used per 100 lb. washed at or below budget?</v>
          </cell>
          <cell r="G390" t="str">
            <v>N/A</v>
          </cell>
          <cell r="I390">
            <v>0</v>
          </cell>
        </row>
        <row r="391">
          <cell r="A391">
            <v>200</v>
          </cell>
          <cell r="C391">
            <v>2</v>
          </cell>
          <cell r="F391" t="str">
            <v>Phone log established and in use; record of calls reviewed daily?</v>
          </cell>
          <cell r="G391" t="str">
            <v>N/A</v>
          </cell>
          <cell r="I391">
            <v>0</v>
          </cell>
        </row>
        <row r="392">
          <cell r="A392">
            <v>201</v>
          </cell>
          <cell r="C392">
            <v>2</v>
          </cell>
          <cell r="F392" t="str">
            <v>Financials:  tracking and reports are accurate and up to date?</v>
          </cell>
          <cell r="G392" t="str">
            <v>N/A</v>
          </cell>
          <cell r="I392">
            <v>0</v>
          </cell>
        </row>
        <row r="393">
          <cell r="A393">
            <v>202</v>
          </cell>
          <cell r="C393">
            <v>2</v>
          </cell>
          <cell r="F393" t="str">
            <v>Position summary current within 120 days?</v>
          </cell>
          <cell r="G393" t="str">
            <v>N/A</v>
          </cell>
          <cell r="I393">
            <v>0</v>
          </cell>
        </row>
        <row r="394">
          <cell r="A394">
            <v>203</v>
          </cell>
          <cell r="C394">
            <v>2</v>
          </cell>
          <cell r="F394" t="str">
            <v>Written production standards are in place?</v>
          </cell>
          <cell r="G394" t="str">
            <v>N/A</v>
          </cell>
          <cell r="I394">
            <v>0</v>
          </cell>
        </row>
        <row r="395">
          <cell r="A395">
            <v>204</v>
          </cell>
          <cell r="C395">
            <v>2</v>
          </cell>
          <cell r="F395" t="str">
            <v>Payroll Verification completed for each pay period?</v>
          </cell>
          <cell r="G395" t="str">
            <v>N/A</v>
          </cell>
          <cell r="I395">
            <v>0</v>
          </cell>
        </row>
        <row r="396">
          <cell r="A396">
            <v>205</v>
          </cell>
          <cell r="C396">
            <v>2</v>
          </cell>
          <cell r="F396" t="str">
            <v>Average weekly hours for past 8 weeks at or below weekly standard hours?</v>
          </cell>
          <cell r="G396" t="str">
            <v>N/A</v>
          </cell>
          <cell r="I396">
            <v>0</v>
          </cell>
        </row>
        <row r="397">
          <cell r="A397">
            <v>206</v>
          </cell>
          <cell r="C397">
            <v>2</v>
          </cell>
          <cell r="F397" t="str">
            <v>Check water levels, temperature, and water hardness once per month?</v>
          </cell>
          <cell r="G397" t="str">
            <v>N/A</v>
          </cell>
          <cell r="I397">
            <v>0</v>
          </cell>
        </row>
        <row r="398">
          <cell r="A398">
            <v>207</v>
          </cell>
          <cell r="C398">
            <v>2</v>
          </cell>
          <cell r="F398" t="str">
            <v>Technical Service Washroom Report (form 72012 or a similar report) completed for each washer at least quarterly?</v>
          </cell>
          <cell r="G398" t="str">
            <v>N/A</v>
          </cell>
          <cell r="I398">
            <v>0</v>
          </cell>
        </row>
        <row r="399">
          <cell r="A399">
            <v>208</v>
          </cell>
          <cell r="C399">
            <v>2</v>
          </cell>
          <cell r="F399" t="str">
            <v>Linen test pieces processed quarterly, reports on file?</v>
          </cell>
          <cell r="G399" t="str">
            <v>N/A</v>
          </cell>
          <cell r="I399">
            <v>0</v>
          </cell>
        </row>
        <row r="400">
          <cell r="A400">
            <v>209</v>
          </cell>
          <cell r="C400">
            <v>2</v>
          </cell>
          <cell r="F400" t="str">
            <v>Linen test piece results are within acceptable ranges?</v>
          </cell>
          <cell r="G400" t="str">
            <v>N/A</v>
          </cell>
          <cell r="I400">
            <v>0</v>
          </cell>
        </row>
        <row r="401">
          <cell r="A401">
            <v>210</v>
          </cell>
          <cell r="C401">
            <v>2</v>
          </cell>
          <cell r="F401" t="str">
            <v>Finished linen is inspected by manager?</v>
          </cell>
          <cell r="G401" t="str">
            <v>N/A</v>
          </cell>
          <cell r="I401">
            <v>0</v>
          </cell>
        </row>
        <row r="402">
          <cell r="A402">
            <v>211</v>
          </cell>
          <cell r="C402">
            <v>2</v>
          </cell>
          <cell r="F402" t="str">
            <v>Completed "Survey of Linen Stations" (form 72024 or similar report), less than 13 months old?</v>
          </cell>
          <cell r="G402" t="str">
            <v>N/A</v>
          </cell>
          <cell r="I402">
            <v>0</v>
          </cell>
        </row>
        <row r="403">
          <cell r="A403">
            <v>212</v>
          </cell>
          <cell r="C403">
            <v>2</v>
          </cell>
          <cell r="F403" t="str">
            <v>Current written linen distribution and collection schedules on file?</v>
          </cell>
          <cell r="G403" t="str">
            <v>N/A</v>
          </cell>
          <cell r="I403">
            <v>0</v>
          </cell>
        </row>
        <row r="404">
          <cell r="A404">
            <v>213</v>
          </cell>
          <cell r="C404">
            <v>2</v>
          </cell>
          <cell r="F404" t="str">
            <v>Complaints at a minimum for past 3 months with no repeat complaints from the same area?</v>
          </cell>
          <cell r="G404" t="str">
            <v>N/A</v>
          </cell>
          <cell r="I404">
            <v>0</v>
          </cell>
        </row>
        <row r="405">
          <cell r="A405">
            <v>214</v>
          </cell>
          <cell r="C405">
            <v>2</v>
          </cell>
          <cell r="F405" t="str">
            <v>Current days-off roster posted.  The daily staffing is appropriate to daily work load?</v>
          </cell>
          <cell r="G405" t="str">
            <v>N/A</v>
          </cell>
          <cell r="I405">
            <v>0</v>
          </cell>
        </row>
        <row r="406">
          <cell r="A406">
            <v>215</v>
          </cell>
          <cell r="C406">
            <v>2</v>
          </cell>
          <cell r="F406" t="str">
            <v>Linen quota by item established for each user area, updated minimum of every 6 months?</v>
          </cell>
          <cell r="G406" t="str">
            <v>N/A</v>
          </cell>
          <cell r="I406">
            <v>0</v>
          </cell>
        </row>
        <row r="407">
          <cell r="A407">
            <v>216</v>
          </cell>
          <cell r="C407">
            <v>2</v>
          </cell>
          <cell r="F407" t="str">
            <v>Linen Replacement Record (form 72035 or similar report) and Linen Discard Record (form 72025 or similar form) used and up-to-date?</v>
          </cell>
          <cell r="G407" t="str">
            <v>N/A</v>
          </cell>
          <cell r="I407">
            <v>0</v>
          </cell>
        </row>
        <row r="408">
          <cell r="A408">
            <v>217</v>
          </cell>
          <cell r="C408">
            <v>2</v>
          </cell>
          <cell r="F408" t="str">
            <v>Linen specifications are in writing for all linen items, and on file?</v>
          </cell>
          <cell r="G408" t="str">
            <v>N/A</v>
          </cell>
          <cell r="I408">
            <v>0</v>
          </cell>
        </row>
        <row r="409">
          <cell r="A409">
            <v>218</v>
          </cell>
          <cell r="C409">
            <v>2</v>
          </cell>
          <cell r="F409" t="str">
            <v>All inventoried manuals are present, up-to-date, and kept in a secure, locked place?</v>
          </cell>
          <cell r="G409" t="str">
            <v>N/A</v>
          </cell>
          <cell r="I409">
            <v>0</v>
          </cell>
        </row>
        <row r="410">
          <cell r="A410">
            <v>219</v>
          </cell>
          <cell r="C410">
            <v>2</v>
          </cell>
          <cell r="F410" t="str">
            <v>All SM owned equipment inventoried and accounted for?</v>
          </cell>
          <cell r="G410" t="str">
            <v>N/A</v>
          </cell>
          <cell r="I410">
            <v>0</v>
          </cell>
        </row>
        <row r="411">
          <cell r="A411">
            <v>220</v>
          </cell>
          <cell r="C411">
            <v>2</v>
          </cell>
          <cell r="F411" t="str">
            <v>Routine housekeeping schedule and project cleaning schedule written and followed.</v>
          </cell>
          <cell r="G411" t="str">
            <v>N/A</v>
          </cell>
          <cell r="I411">
            <v>0</v>
          </cell>
        </row>
        <row r="412">
          <cell r="A412">
            <v>221</v>
          </cell>
          <cell r="C412">
            <v>2</v>
          </cell>
          <cell r="F412" t="str">
            <v>Laundry production records complete and up-to-date?</v>
          </cell>
          <cell r="G412" t="str">
            <v>N/A</v>
          </cell>
          <cell r="I412">
            <v>0</v>
          </cell>
        </row>
        <row r="413">
          <cell r="A413">
            <v>222</v>
          </cell>
          <cell r="C413">
            <v>2</v>
          </cell>
          <cell r="F413" t="str">
            <v>Written ,dated, and approved Infection Control policies for laundry and/or linen on file?</v>
          </cell>
          <cell r="G413" t="str">
            <v>N/A</v>
          </cell>
          <cell r="I413">
            <v>0</v>
          </cell>
        </row>
        <row r="414">
          <cell r="A414">
            <v>223</v>
          </cell>
          <cell r="C414">
            <v>2</v>
          </cell>
          <cell r="F414" t="str">
            <v>Current program schedule is on file and followed (Form 72013 or similar)?</v>
          </cell>
          <cell r="G414" t="str">
            <v>N/A</v>
          </cell>
          <cell r="I414">
            <v>0</v>
          </cell>
        </row>
        <row r="415">
          <cell r="A415">
            <v>224</v>
          </cell>
          <cell r="C415">
            <v>2</v>
          </cell>
          <cell r="F415" t="str">
            <v>Linen awareness committee functional, meets regularly?</v>
          </cell>
          <cell r="G415" t="str">
            <v>N/A</v>
          </cell>
          <cell r="I415">
            <v>0</v>
          </cell>
        </row>
        <row r="416">
          <cell r="A416">
            <v>225</v>
          </cell>
          <cell r="C416">
            <v>2</v>
          </cell>
          <cell r="F416" t="str">
            <v>Documented evidence that linen conservation activities to reduce or control linen costs have taken place during the past year?</v>
          </cell>
          <cell r="G416" t="str">
            <v>N/A</v>
          </cell>
          <cell r="I416">
            <v>0</v>
          </cell>
        </row>
        <row r="417">
          <cell r="A417">
            <v>226</v>
          </cell>
          <cell r="C417">
            <v>2</v>
          </cell>
          <cell r="F417" t="str">
            <v>Copies of current written Fire Plans and Disaster Plans on file?</v>
          </cell>
          <cell r="G417" t="str">
            <v>N/A</v>
          </cell>
          <cell r="I417">
            <v>0</v>
          </cell>
        </row>
        <row r="418">
          <cell r="A418">
            <v>227</v>
          </cell>
          <cell r="C418">
            <v>2</v>
          </cell>
          <cell r="F418" t="str">
            <v>Director of Nursing is positive and satisfied with laundry and/or linen program?</v>
          </cell>
          <cell r="G418" t="str">
            <v>N/A</v>
          </cell>
          <cell r="I418">
            <v>0</v>
          </cell>
        </row>
        <row r="419">
          <cell r="A419">
            <v>228</v>
          </cell>
          <cell r="C419">
            <v>2</v>
          </cell>
          <cell r="F419" t="str">
            <v>Coordinating manager takes active part in infection control and safety programs?</v>
          </cell>
          <cell r="G419" t="str">
            <v>N/A</v>
          </cell>
          <cell r="I419">
            <v>0</v>
          </cell>
        </row>
        <row r="420">
          <cell r="A420">
            <v>229</v>
          </cell>
          <cell r="C420">
            <v>2</v>
          </cell>
          <cell r="F420" t="str">
            <v>Administrator is positive about the quality and service of the laundry and/or linen program?</v>
          </cell>
          <cell r="G420" t="str">
            <v>N/A</v>
          </cell>
          <cell r="I420">
            <v>0</v>
          </cell>
        </row>
        <row r="421">
          <cell r="A421">
            <v>230</v>
          </cell>
          <cell r="C421">
            <v>2</v>
          </cell>
          <cell r="F421" t="str">
            <v>Administrative representative participates in laundry inspection at least once per month?</v>
          </cell>
          <cell r="G421" t="str">
            <v>N/A</v>
          </cell>
          <cell r="I421">
            <v>0</v>
          </cell>
        </row>
        <row r="422">
          <cell r="A422">
            <v>231</v>
          </cell>
          <cell r="C422">
            <v>2</v>
          </cell>
          <cell r="F422" t="str">
            <v>Manager visits customer linen use areas once per week?</v>
          </cell>
          <cell r="G422" t="str">
            <v>N/A</v>
          </cell>
          <cell r="I422">
            <v>0</v>
          </cell>
        </row>
        <row r="423">
          <cell r="A423">
            <v>232</v>
          </cell>
          <cell r="C423">
            <v>2</v>
          </cell>
          <cell r="F423" t="str">
            <v>A 5 year equipment replacement plan has been developed and shared with administration?</v>
          </cell>
          <cell r="G423" t="str">
            <v>N/A</v>
          </cell>
          <cell r="I423">
            <v>0</v>
          </cell>
        </row>
        <row r="424">
          <cell r="F424" t="str">
            <v>GENERAL</v>
          </cell>
        </row>
        <row r="425">
          <cell r="F425" t="str">
            <v>LAUNDRY/LINEN (CONTINUED)</v>
          </cell>
        </row>
        <row r="426">
          <cell r="A426">
            <v>233</v>
          </cell>
          <cell r="C426">
            <v>2</v>
          </cell>
          <cell r="F426" t="str">
            <v>"Voice of the Customer" survey is completed annually?</v>
          </cell>
          <cell r="G426" t="str">
            <v>N/A</v>
          </cell>
          <cell r="I426">
            <v>0</v>
          </cell>
        </row>
        <row r="427">
          <cell r="A427">
            <v>234</v>
          </cell>
          <cell r="C427">
            <v>2</v>
          </cell>
          <cell r="F427" t="str">
            <v>One or more items concerning laundry and/or linen recorded in each Joint Review Meeting?</v>
          </cell>
          <cell r="G427" t="str">
            <v>N/A</v>
          </cell>
          <cell r="I427">
            <v>0</v>
          </cell>
        </row>
        <row r="428">
          <cell r="A428">
            <v>235</v>
          </cell>
          <cell r="C428">
            <v>2</v>
          </cell>
          <cell r="F428" t="str">
            <v>ServiceMaster Support (telephone, written, and personal visits) has been documented in Joint Review Minutes?</v>
          </cell>
          <cell r="G428" t="str">
            <v>N/A</v>
          </cell>
          <cell r="I428">
            <v>0</v>
          </cell>
        </row>
        <row r="429">
          <cell r="A429">
            <v>236</v>
          </cell>
          <cell r="C429">
            <v>2</v>
          </cell>
          <cell r="F429" t="str">
            <v>Manager knows and understands:</v>
          </cell>
          <cell r="G429" t="str">
            <v>N/A</v>
          </cell>
          <cell r="I429">
            <v>0</v>
          </cell>
        </row>
        <row r="430">
          <cell r="A430">
            <v>236</v>
          </cell>
          <cell r="B430" t="str">
            <v>a.</v>
          </cell>
          <cell r="C430">
            <v>2</v>
          </cell>
          <cell r="F430" t="str">
            <v>Linen sorting procedure (Soiled and/or clean)?</v>
          </cell>
          <cell r="G430" t="str">
            <v>N/A</v>
          </cell>
          <cell r="I430">
            <v>0</v>
          </cell>
        </row>
        <row r="431">
          <cell r="A431">
            <v>236</v>
          </cell>
          <cell r="B431" t="str">
            <v>b.</v>
          </cell>
          <cell r="C431">
            <v>2</v>
          </cell>
          <cell r="F431" t="str">
            <v>How to operate washers?</v>
          </cell>
          <cell r="G431" t="str">
            <v>N/A</v>
          </cell>
          <cell r="I431">
            <v>0</v>
          </cell>
        </row>
        <row r="432">
          <cell r="A432">
            <v>236</v>
          </cell>
          <cell r="B432" t="str">
            <v>c.</v>
          </cell>
          <cell r="C432">
            <v>2</v>
          </cell>
          <cell r="F432" t="str">
            <v>How to operate dryers?</v>
          </cell>
          <cell r="G432" t="str">
            <v>N/A</v>
          </cell>
          <cell r="I432">
            <v>0</v>
          </cell>
        </row>
        <row r="433">
          <cell r="A433">
            <v>236</v>
          </cell>
          <cell r="B433" t="str">
            <v>d.</v>
          </cell>
          <cell r="C433">
            <v>2</v>
          </cell>
          <cell r="F433" t="str">
            <v>How to operate flat work ironer?</v>
          </cell>
          <cell r="G433" t="str">
            <v>N/A</v>
          </cell>
          <cell r="I433">
            <v>0</v>
          </cell>
        </row>
        <row r="434">
          <cell r="A434">
            <v>236</v>
          </cell>
          <cell r="B434" t="str">
            <v>e.</v>
          </cell>
          <cell r="C434">
            <v>2</v>
          </cell>
          <cell r="F434" t="str">
            <v>Folding and finishing procedures?</v>
          </cell>
          <cell r="G434" t="str">
            <v>N/A</v>
          </cell>
          <cell r="I434">
            <v>0</v>
          </cell>
        </row>
        <row r="435">
          <cell r="A435">
            <v>236</v>
          </cell>
          <cell r="B435" t="str">
            <v>f.</v>
          </cell>
          <cell r="C435">
            <v>2</v>
          </cell>
          <cell r="F435" t="str">
            <v>Assembly and distribution of linen?</v>
          </cell>
          <cell r="G435" t="str">
            <v>N/A</v>
          </cell>
          <cell r="I435">
            <v>0</v>
          </cell>
        </row>
        <row r="436">
          <cell r="A436">
            <v>236</v>
          </cell>
          <cell r="B436" t="str">
            <v>g.</v>
          </cell>
          <cell r="C436">
            <v>2</v>
          </cell>
          <cell r="F436" t="str">
            <v>Safety features and devices and their operation on all equipment?</v>
          </cell>
          <cell r="G436" t="str">
            <v>N/A</v>
          </cell>
          <cell r="I436">
            <v>0</v>
          </cell>
        </row>
        <row r="437">
          <cell r="A437">
            <v>236</v>
          </cell>
          <cell r="B437" t="str">
            <v>h.</v>
          </cell>
          <cell r="C437">
            <v>2</v>
          </cell>
          <cell r="F437" t="str">
            <v>How to perform titrations on wash water?</v>
          </cell>
          <cell r="G437" t="str">
            <v>N/A</v>
          </cell>
          <cell r="I437">
            <v>0</v>
          </cell>
        </row>
        <row r="438">
          <cell r="A438">
            <v>236</v>
          </cell>
          <cell r="B438" t="str">
            <v>I.</v>
          </cell>
          <cell r="C438">
            <v>2</v>
          </cell>
          <cell r="F438" t="str">
            <v>Total cost per pound of linen processed?</v>
          </cell>
          <cell r="G438" t="str">
            <v>N/A</v>
          </cell>
          <cell r="I438">
            <v>0</v>
          </cell>
        </row>
        <row r="439">
          <cell r="A439">
            <v>236</v>
          </cell>
          <cell r="B439" t="str">
            <v>j.</v>
          </cell>
          <cell r="C439">
            <v>2</v>
          </cell>
          <cell r="F439" t="str">
            <v>Surgery pack assemby and autoclave procedures?</v>
          </cell>
          <cell r="G439" t="str">
            <v>N/A</v>
          </cell>
          <cell r="I439">
            <v>0</v>
          </cell>
        </row>
        <row r="440">
          <cell r="A440">
            <v>237</v>
          </cell>
          <cell r="C440">
            <v>2</v>
          </cell>
          <cell r="F440" t="str">
            <v>Appearance of manager: professional, grooming, dress?</v>
          </cell>
          <cell r="G440" t="str">
            <v>N/A</v>
          </cell>
          <cell r="I440">
            <v>0</v>
          </cell>
        </row>
        <row r="441">
          <cell r="A441">
            <v>238</v>
          </cell>
          <cell r="C441">
            <v>2</v>
          </cell>
          <cell r="F441" t="str">
            <v>There is a feeling of warmth and high morale on the laundry staff?</v>
          </cell>
          <cell r="G441" t="str">
            <v>N/A</v>
          </cell>
          <cell r="I441">
            <v>0</v>
          </cell>
        </row>
        <row r="442">
          <cell r="A442">
            <v>239</v>
          </cell>
          <cell r="C442">
            <v>2</v>
          </cell>
          <cell r="F442" t="str">
            <v>Manager is proud of the laundry and job he/she is doing?</v>
          </cell>
          <cell r="G442" t="str">
            <v>N/A</v>
          </cell>
          <cell r="I442">
            <v>0</v>
          </cell>
        </row>
        <row r="444">
          <cell r="F444" t="str">
            <v xml:space="preserve">                                                      Total General - Laundry/Linen</v>
          </cell>
          <cell r="G444">
            <v>0</v>
          </cell>
          <cell r="I444">
            <v>0</v>
          </cell>
        </row>
        <row r="445">
          <cell r="F445" t="str">
            <v xml:space="preserve">                                                             Percentage Implemented</v>
          </cell>
          <cell r="G445" t="str">
            <v>N/A</v>
          </cell>
        </row>
        <row r="447">
          <cell r="F447" t="str">
            <v>GENERAL</v>
          </cell>
        </row>
        <row r="448">
          <cell r="F448" t="str">
            <v>MATERIALS MANAGEMENT</v>
          </cell>
        </row>
        <row r="449">
          <cell r="A449">
            <v>240</v>
          </cell>
          <cell r="C449">
            <v>2</v>
          </cell>
          <cell r="F449" t="str">
            <v>Is a monthly savings summary provided to the facility and documented?</v>
          </cell>
          <cell r="G449" t="str">
            <v>N/A</v>
          </cell>
          <cell r="I449">
            <v>0</v>
          </cell>
        </row>
        <row r="450">
          <cell r="A450">
            <v>241</v>
          </cell>
          <cell r="C450">
            <v>2</v>
          </cell>
          <cell r="F450" t="str">
            <v>Is the storeroom (shelves, aisles, bin labels) clean and are work areas neat and organized?</v>
          </cell>
          <cell r="G450" t="str">
            <v>N/A</v>
          </cell>
          <cell r="I450">
            <v>0</v>
          </cell>
        </row>
        <row r="451">
          <cell r="A451">
            <v>242</v>
          </cell>
          <cell r="C451">
            <v>2</v>
          </cell>
          <cell r="F451" t="str">
            <v>Does the Materials Management team contribute to the facility's capital equipment/improvement procurement plans?</v>
          </cell>
          <cell r="G451" t="str">
            <v>N/A</v>
          </cell>
          <cell r="I451">
            <v>0</v>
          </cell>
        </row>
        <row r="452">
          <cell r="A452">
            <v>243</v>
          </cell>
          <cell r="C452">
            <v>2</v>
          </cell>
          <cell r="F452" t="str">
            <v>Does the facility have a product selection value analysis process that demonstrated positive results through documented cost savings?</v>
          </cell>
          <cell r="G452" t="str">
            <v>N/A</v>
          </cell>
          <cell r="I452">
            <v>0</v>
          </cell>
        </row>
        <row r="453">
          <cell r="A453">
            <v>244</v>
          </cell>
          <cell r="C453">
            <v>2</v>
          </cell>
          <cell r="F453" t="str">
            <v>Are there written policies and procedures for all activities (receiving, vendor, backorder notification, etc.)?</v>
          </cell>
          <cell r="G453" t="str">
            <v>N/A</v>
          </cell>
          <cell r="I453">
            <v>0</v>
          </cell>
        </row>
        <row r="454">
          <cell r="A454">
            <v>245</v>
          </cell>
          <cell r="C454">
            <v>2</v>
          </cell>
          <cell r="F454" t="str">
            <v>Is the Materials Management Customer Satisfaction Survey score &gt;85% in each materials management category?</v>
          </cell>
          <cell r="G454" t="str">
            <v>N/A</v>
          </cell>
          <cell r="I454">
            <v>0</v>
          </cell>
        </row>
        <row r="456">
          <cell r="F456" t="str">
            <v xml:space="preserve">                                                             Total General - Materials Management</v>
          </cell>
          <cell r="G456">
            <v>0</v>
          </cell>
          <cell r="I456">
            <v>0</v>
          </cell>
        </row>
        <row r="457">
          <cell r="F457" t="str">
            <v xml:space="preserve">                                                             Percentage Implemented</v>
          </cell>
          <cell r="G457" t="str">
            <v>N/A</v>
          </cell>
        </row>
        <row r="459">
          <cell r="F459" t="str">
            <v>GENERAL</v>
          </cell>
        </row>
        <row r="460">
          <cell r="F460" t="str">
            <v>CLINICAL EQUIPMENT</v>
          </cell>
        </row>
        <row r="462">
          <cell r="A462">
            <v>246</v>
          </cell>
          <cell r="C462">
            <v>2</v>
          </cell>
          <cell r="F462" t="str">
            <v>Does Management utilize a computerized maintenance management system, such as ISIS or equivalent?</v>
          </cell>
          <cell r="G462" t="str">
            <v>N/A</v>
          </cell>
          <cell r="I462">
            <v>0</v>
          </cell>
        </row>
        <row r="463">
          <cell r="A463">
            <v>247</v>
          </cell>
          <cell r="C463">
            <v>2</v>
          </cell>
          <cell r="F463" t="str">
            <v>Is there ready access to service manuals for equipment which is routinely repaired and maintained by the CEM Department?</v>
          </cell>
          <cell r="G463" t="str">
            <v>N/A</v>
          </cell>
          <cell r="I463">
            <v>0</v>
          </cell>
        </row>
        <row r="464">
          <cell r="A464">
            <v>248</v>
          </cell>
          <cell r="C464">
            <v>2</v>
          </cell>
          <cell r="F464" t="str">
            <v>Does the manager routinely visit all departments served by the CEM Department?</v>
          </cell>
          <cell r="G464" t="str">
            <v>N/A</v>
          </cell>
          <cell r="I464">
            <v>0</v>
          </cell>
        </row>
        <row r="466">
          <cell r="F466" t="str">
            <v>GENERAL</v>
          </cell>
        </row>
        <row r="467">
          <cell r="F467" t="str">
            <v>CLINICAL EQUIPMENT (CONTINUED)</v>
          </cell>
        </row>
        <row r="468">
          <cell r="A468">
            <v>249</v>
          </cell>
          <cell r="C468">
            <v>2</v>
          </cell>
          <cell r="F468" t="str">
            <v>Does the department utilize the following ServiceMaster software programs:  Oasis/Web Fast, Network to Knowledge, Lotus Notes E-Mail?  Verify that an antivirus software program is in use on the system and has been updated in the last month?</v>
          </cell>
          <cell r="G468" t="str">
            <v>N/A</v>
          </cell>
          <cell r="I468">
            <v>0</v>
          </cell>
        </row>
        <row r="469">
          <cell r="A469">
            <v>250</v>
          </cell>
          <cell r="C469">
            <v>2</v>
          </cell>
          <cell r="F469" t="str">
            <v>Routinely visits all departments served by the CEM Department?</v>
          </cell>
          <cell r="G469" t="str">
            <v>N/A</v>
          </cell>
          <cell r="I469">
            <v>0</v>
          </cell>
        </row>
        <row r="470">
          <cell r="F470" t="str">
            <v>Program Documentation</v>
          </cell>
        </row>
        <row r="471">
          <cell r="A471">
            <v>251</v>
          </cell>
          <cell r="C471">
            <v>2</v>
          </cell>
          <cell r="F471" t="str">
            <v xml:space="preserve">Does the ServiceMaster CEM "Operations Manual" contain the latest updates?  Have the CEM manager and all department employees initialed a cover sheet indicating that they have reviewed, annually, the contents of the manual, including new additions? (SOPI </v>
          </cell>
          <cell r="G471" t="str">
            <v>N/A</v>
          </cell>
          <cell r="I471">
            <v>0</v>
          </cell>
        </row>
        <row r="472">
          <cell r="A472">
            <v>252</v>
          </cell>
          <cell r="C472">
            <v>2</v>
          </cell>
          <cell r="F472" t="str">
            <v>Does an historical record exists for each item on the most current equipment list? (SOPI 300.1)</v>
          </cell>
          <cell r="G472" t="str">
            <v>N/A</v>
          </cell>
          <cell r="I472">
            <v>0</v>
          </cell>
        </row>
        <row r="473">
          <cell r="A473">
            <v>253</v>
          </cell>
          <cell r="C473">
            <v>2</v>
          </cell>
          <cell r="F473" t="str">
            <v>Are all service manuals filed in a professional manner?  Verify accuracy of entered technical literature data in the computer.</v>
          </cell>
          <cell r="G473" t="str">
            <v>N/A</v>
          </cell>
          <cell r="I473">
            <v>0</v>
          </cell>
        </row>
        <row r="474">
          <cell r="A474">
            <v>254</v>
          </cell>
          <cell r="C474">
            <v>2</v>
          </cell>
          <cell r="F474" t="str">
            <v>Are policies and procedures in place that meet the needs and requirements of the facility, AOA (American Osteopathic Association), state, ServiceMaster, and JCAHO?  Are they reviewed by the CEM Manager and all CEM employees annually?  Verify by a dated an</v>
          </cell>
          <cell r="G474" t="str">
            <v>N/A</v>
          </cell>
          <cell r="I474">
            <v>0</v>
          </cell>
        </row>
        <row r="475">
          <cell r="A475">
            <v>255</v>
          </cell>
          <cell r="C475">
            <v>2</v>
          </cell>
          <cell r="F475" t="str">
            <v>Is there an "On-Call" policy, and can proof of implementation be demonstrated?  (SOPI 300.10)</v>
          </cell>
          <cell r="G475" t="str">
            <v>N/A</v>
          </cell>
          <cell r="I475">
            <v>0</v>
          </cell>
        </row>
        <row r="476">
          <cell r="A476">
            <v>256</v>
          </cell>
          <cell r="C476">
            <v>2</v>
          </cell>
          <cell r="F476" t="str">
            <v xml:space="preserve">Are all operating policies, including the equipment management plan, approved by the facility administrator or their designee on an annual basis?  Verify by a dated sign-off sheet. (SOPI 100.7, SOPI 400.17) </v>
          </cell>
          <cell r="G476" t="str">
            <v>N/A</v>
          </cell>
          <cell r="I476">
            <v>0</v>
          </cell>
        </row>
        <row r="477">
          <cell r="A477">
            <v>257</v>
          </cell>
          <cell r="C477">
            <v>2</v>
          </cell>
          <cell r="F477" t="str">
            <v>Are all CEM Absolutes met?  (SOPI 100.12)</v>
          </cell>
          <cell r="G477" t="str">
            <v>N/A</v>
          </cell>
          <cell r="I477">
            <v>0</v>
          </cell>
        </row>
        <row r="478">
          <cell r="A478">
            <v>258</v>
          </cell>
          <cell r="C478">
            <v>2</v>
          </cell>
          <cell r="F478" t="str">
            <v>Is all test equipment, both ServiceMaster and the facility owned, calibrated annually?  Are certificates on file?  (SOPI 400.11)</v>
          </cell>
          <cell r="G478" t="str">
            <v>N/A</v>
          </cell>
          <cell r="I478">
            <v>0</v>
          </cell>
        </row>
        <row r="479">
          <cell r="A479">
            <v>259</v>
          </cell>
          <cell r="C479">
            <v>2</v>
          </cell>
          <cell r="F479" t="str">
            <v>Is a copy of the original equipment inventory on file?  If present CEM manager is not the original manager, then verify that the inventory is current as of the last amendment or contract renewal.   (SOPI 400.7)</v>
          </cell>
          <cell r="G479" t="str">
            <v>N/A</v>
          </cell>
          <cell r="I479">
            <v>0</v>
          </cell>
        </row>
        <row r="480">
          <cell r="F480" t="str">
            <v>Computer Programs</v>
          </cell>
        </row>
        <row r="481">
          <cell r="A481">
            <v>260</v>
          </cell>
          <cell r="C481">
            <v>2</v>
          </cell>
          <cell r="F481" t="str">
            <v xml:space="preserve"> Are all modules of the ISIS program used?  (SOPI 400.8)</v>
          </cell>
          <cell r="G481" t="str">
            <v>N/A</v>
          </cell>
          <cell r="I481">
            <v>0</v>
          </cell>
        </row>
        <row r="482">
          <cell r="A482">
            <v>261</v>
          </cell>
          <cell r="C482">
            <v>2</v>
          </cell>
          <cell r="F482" t="str">
            <v>Verify that ISIS data transfers with ServiceMaster are performed at least weekly. (SOPI 400.8)</v>
          </cell>
          <cell r="G482" t="str">
            <v>N/A</v>
          </cell>
          <cell r="I482">
            <v>0</v>
          </cell>
        </row>
        <row r="483">
          <cell r="F483" t="str">
            <v>GENERAL</v>
          </cell>
        </row>
        <row r="484">
          <cell r="F484" t="str">
            <v>CLINICAL EQUIPMENT (CONTINUED)</v>
          </cell>
        </row>
        <row r="485">
          <cell r="A485">
            <v>262</v>
          </cell>
          <cell r="C485">
            <v>2</v>
          </cell>
          <cell r="F485" t="str">
            <v>Verify that a system/class/object has been assigned to each piece of equipment in the ISIS system.  If "not listed" object codes are present, check documentation to verify that specific codes have been requested through the 'Network to Knowledge'. (SOPI 4</v>
          </cell>
          <cell r="G485" t="str">
            <v>N/A</v>
          </cell>
          <cell r="I485">
            <v>0</v>
          </cell>
        </row>
        <row r="486">
          <cell r="A486">
            <v>263</v>
          </cell>
          <cell r="C486">
            <v>2</v>
          </cell>
          <cell r="F486" t="str">
            <v>Are installation dates and purchase prices being entered for all equipment added to the inventory since startup?  (SOPI 400.7)</v>
          </cell>
          <cell r="G486" t="str">
            <v>N/A</v>
          </cell>
          <cell r="I486">
            <v>0</v>
          </cell>
        </row>
        <row r="487">
          <cell r="A487">
            <v>264</v>
          </cell>
          <cell r="C487">
            <v>2</v>
          </cell>
          <cell r="F487" t="str">
            <v>Review the "Facility Definition screen on ISIS, and verify that all information is current. (SOPI 400.8)</v>
          </cell>
          <cell r="G487" t="str">
            <v>N/A</v>
          </cell>
          <cell r="I487">
            <v>0</v>
          </cell>
        </row>
        <row r="488">
          <cell r="F488" t="str">
            <v>Management Control</v>
          </cell>
        </row>
        <row r="489">
          <cell r="A489">
            <v>265</v>
          </cell>
          <cell r="C489">
            <v>2</v>
          </cell>
          <cell r="F489" t="str">
            <v>Does the CEM manager understand the ServiceMaster/Facility Agreement, including all exhibits and amendments. (SOPI 100.6)</v>
          </cell>
          <cell r="G489" t="str">
            <v>N/A</v>
          </cell>
          <cell r="I489">
            <v>0</v>
          </cell>
        </row>
        <row r="490">
          <cell r="A490">
            <v>266</v>
          </cell>
          <cell r="C490">
            <v>2</v>
          </cell>
          <cell r="F490" t="str">
            <v>Verify that the CEM manager understands how to add and delete equipment from the inventory.  Compare the last amendment with the agreement.  Check the current inventory, how does it compare to the inventory from one year ago and/or the last amendment?  (S</v>
          </cell>
          <cell r="G490" t="str">
            <v>N/A</v>
          </cell>
          <cell r="I490">
            <v>0</v>
          </cell>
        </row>
        <row r="491">
          <cell r="A491">
            <v>267</v>
          </cell>
          <cell r="C491">
            <v>2</v>
          </cell>
          <cell r="F491" t="str">
            <v>Are monthly CEM department meetings held and documented?  (SOPI 200.5)</v>
          </cell>
          <cell r="G491" t="str">
            <v>N/A</v>
          </cell>
          <cell r="I491">
            <v>0</v>
          </cell>
        </row>
        <row r="492">
          <cell r="A492">
            <v>268</v>
          </cell>
          <cell r="C492">
            <v>2</v>
          </cell>
          <cell r="F492" t="str">
            <v>Are appropriate tools and test equipment available?  Does the CEM department have sufficient space available to perform the work assigned to it?  Are handwashing facilities provided along with adequate ventilation and a proper area for disinfecting and cl</v>
          </cell>
          <cell r="G492" t="str">
            <v>N/A</v>
          </cell>
          <cell r="I492">
            <v>0</v>
          </cell>
        </row>
        <row r="493">
          <cell r="F493" t="str">
            <v>Professional Image</v>
          </cell>
        </row>
        <row r="494">
          <cell r="A494">
            <v>269</v>
          </cell>
          <cell r="C494">
            <v>2</v>
          </cell>
          <cell r="F494" t="str">
            <v>Do all CEM employees present a professional image?  Are they well groomed, wear name tags (according to facility policy) and communicate awith the customer in a professional manner?  (SOPI 100.8)</v>
          </cell>
          <cell r="G494" t="str">
            <v>N/A</v>
          </cell>
          <cell r="I494">
            <v>0</v>
          </cell>
        </row>
        <row r="495">
          <cell r="A495">
            <v>270</v>
          </cell>
          <cell r="C495">
            <v>2</v>
          </cell>
          <cell r="F495" t="str">
            <v>Does the CEM department office/shop area display a professional image?  Are work bench areas organized, with tools and test equipment stored properly?  (SOPI 100.8)</v>
          </cell>
          <cell r="G495" t="str">
            <v>N/A</v>
          </cell>
          <cell r="I495">
            <v>0</v>
          </cell>
        </row>
        <row r="496">
          <cell r="A496">
            <v>271</v>
          </cell>
          <cell r="C496">
            <v>2</v>
          </cell>
          <cell r="F496" t="str">
            <v>Do CEM employees present a positive attitude toward ServiceMaster, their facility and the CEM program?  Do they continually seek opportunities to improve the CEM program and the department's image?  (SOPI 100.8)</v>
          </cell>
          <cell r="G496" t="str">
            <v>N/A</v>
          </cell>
          <cell r="I496">
            <v>0</v>
          </cell>
        </row>
        <row r="497">
          <cell r="A497">
            <v>272</v>
          </cell>
          <cell r="C497">
            <v>2</v>
          </cell>
          <cell r="F497" t="str">
            <v>Do CEM employees maintain active participation in local or national organizations such as AAMI, ASHE, Local Biomedical Societies, etc. (SOPI 100.8, SOPI 200.6)</v>
          </cell>
          <cell r="G497" t="str">
            <v>N/A</v>
          </cell>
          <cell r="I497">
            <v>0</v>
          </cell>
        </row>
        <row r="498">
          <cell r="A498">
            <v>273</v>
          </cell>
          <cell r="C498">
            <v>2</v>
          </cell>
          <cell r="F498" t="str">
            <v>Do CEM employees know and follow the rules and regulations established regarding safety, excessive noise, and entering patient rooms, surgery, and special care units?  (SOPI 100.13)</v>
          </cell>
          <cell r="G498" t="str">
            <v>N/A</v>
          </cell>
          <cell r="I498">
            <v>0</v>
          </cell>
        </row>
        <row r="499">
          <cell r="F499" t="str">
            <v>Financial</v>
          </cell>
        </row>
        <row r="500">
          <cell r="A500">
            <v>274</v>
          </cell>
          <cell r="C500">
            <v>2</v>
          </cell>
          <cell r="F500" t="str">
            <v>Are monthly "WebFast" reports reviewed for accuracy?  Does the CEM manager review budget/financial discrepancies with the DO?  (SOPI 500.14)</v>
          </cell>
          <cell r="G500" t="str">
            <v>N/A</v>
          </cell>
          <cell r="I500">
            <v>0</v>
          </cell>
        </row>
        <row r="501">
          <cell r="A501">
            <v>275</v>
          </cell>
          <cell r="C501">
            <v>2</v>
          </cell>
          <cell r="F501" t="str">
            <v>Does a purchase order processing policy exist?  Does it include purchase order number, date of order, vendor name, person placing order and accepting order, expected delivery date, follow-up on open purchase orders, date of completion, date invoice is rec</v>
          </cell>
          <cell r="G501" t="str">
            <v>N/A</v>
          </cell>
          <cell r="I501">
            <v>0</v>
          </cell>
        </row>
        <row r="502">
          <cell r="A502">
            <v>276</v>
          </cell>
          <cell r="C502">
            <v>2</v>
          </cell>
          <cell r="F502" t="str">
            <v>Does the CEM manager understand his responsibilities for state sales tax?  (SOPI 500.1, SOPI 500.2, SOPI 500.10, SOPI 500.11)</v>
          </cell>
          <cell r="G502" t="str">
            <v>N/A</v>
          </cell>
          <cell r="I502">
            <v>0</v>
          </cell>
        </row>
        <row r="503">
          <cell r="A503">
            <v>277</v>
          </cell>
          <cell r="C503">
            <v>2</v>
          </cell>
          <cell r="F503" t="str">
            <v>Are follow-ups being accomplished for open purchase orders and invoices not received and for non-payment of ServiceMaster invoices?  (SOPI 500.5, SOPI 500.12)</v>
          </cell>
          <cell r="G503" t="str">
            <v>N/A</v>
          </cell>
          <cell r="I503">
            <v>0</v>
          </cell>
        </row>
        <row r="504">
          <cell r="A504">
            <v>278</v>
          </cell>
          <cell r="C504">
            <v>2</v>
          </cell>
          <cell r="F504" t="str">
            <v>Are ServiceMaster invoices properly coded, submitted on time and mailed to the proper office for payment, and processed through the ISIS program?  (SOPI 500.12)</v>
          </cell>
          <cell r="G504" t="str">
            <v>N/A</v>
          </cell>
          <cell r="I504">
            <v>0</v>
          </cell>
        </row>
        <row r="505">
          <cell r="A505">
            <v>279</v>
          </cell>
          <cell r="C505">
            <v>2</v>
          </cell>
          <cell r="F505" t="str">
            <v>Are vendor contracts being tracked for renewal and cost effectiveness through the use of the Contract Module of ISIS?  (SOPI 500.12)</v>
          </cell>
          <cell r="G505" t="str">
            <v>N/A</v>
          </cell>
          <cell r="I505">
            <v>0</v>
          </cell>
        </row>
        <row r="506">
          <cell r="F506" t="str">
            <v>GENERAL</v>
          </cell>
        </row>
        <row r="507">
          <cell r="F507" t="str">
            <v>CLINICAL EQUIPMENT (CONTINUED)</v>
          </cell>
        </row>
        <row r="508">
          <cell r="F508" t="str">
            <v>Financial (Continued)</v>
          </cell>
        </row>
        <row r="509">
          <cell r="A509">
            <v>280</v>
          </cell>
          <cell r="C509">
            <v>2</v>
          </cell>
          <cell r="F509" t="str">
            <v xml:space="preserve">Does the CEM manager make use of the Technical Resoource Center (TRC), ServiceMaster discounts (1-800-NEW-TUBE) etc?  (SOPI 400.8, SOPI 500.5, SOPI 500.7) </v>
          </cell>
          <cell r="G509" t="str">
            <v>N/A</v>
          </cell>
          <cell r="I509">
            <v>0</v>
          </cell>
        </row>
        <row r="510">
          <cell r="A510">
            <v>281</v>
          </cell>
          <cell r="C510">
            <v>2</v>
          </cell>
          <cell r="F510" t="str">
            <v>Did the CEM manager prepare and submit the ServiceMaster annual budget in a timely manner?  SOPI 400.8)</v>
          </cell>
          <cell r="G510" t="str">
            <v>N/A</v>
          </cell>
          <cell r="I510">
            <v>0</v>
          </cell>
        </row>
        <row r="511">
          <cell r="A511">
            <v>282</v>
          </cell>
          <cell r="C511">
            <v>2</v>
          </cell>
          <cell r="F511" t="str">
            <v>Is there an inventory control procedure in place?  (SOPI 500.4)</v>
          </cell>
          <cell r="G511" t="str">
            <v>N/A</v>
          </cell>
          <cell r="I511">
            <v>0</v>
          </cell>
        </row>
        <row r="512">
          <cell r="A512">
            <v>283</v>
          </cell>
          <cell r="C512">
            <v>2</v>
          </cell>
          <cell r="F512" t="str">
            <v>Do all contracts go through the contract review process, which includes obtaining a Self Insurance Pool quotation? (SOPI 500.15)</v>
          </cell>
          <cell r="G512" t="str">
            <v>N/A</v>
          </cell>
          <cell r="I512">
            <v>0</v>
          </cell>
        </row>
        <row r="513">
          <cell r="C513">
            <v>2</v>
          </cell>
          <cell r="F513" t="str">
            <v>Marketing/Administrative</v>
          </cell>
        </row>
        <row r="514">
          <cell r="A514">
            <v>284</v>
          </cell>
          <cell r="C514">
            <v>2</v>
          </cell>
          <cell r="F514" t="str">
            <v>Does documentation exist indicating the results of a user evaluation survey within the past twelve months?  Have positive steps been taken to correct discrepancies and/or perceived shortcomings? (SOPI 300.4)</v>
          </cell>
          <cell r="G514" t="str">
            <v>N/A</v>
          </cell>
          <cell r="I514">
            <v>0</v>
          </cell>
        </row>
        <row r="515">
          <cell r="A515">
            <v>285</v>
          </cell>
          <cell r="C515">
            <v>2</v>
          </cell>
          <cell r="F515" t="str">
            <v>Are the results of the user evaluation survey presented to administration?  Verify documentation. (SOPI 300.4)</v>
          </cell>
          <cell r="G515" t="str">
            <v>N/A</v>
          </cell>
          <cell r="I515">
            <v>0</v>
          </cell>
        </row>
        <row r="516">
          <cell r="A516">
            <v>286</v>
          </cell>
          <cell r="C516">
            <v>2</v>
          </cell>
          <cell r="F516" t="str">
            <v>Are ServiceMaster cost savings to the facility documented?  Are they part of the APR and Monthly Summary (MJR)? (SOPI 100.5, SOPI 100.11)</v>
          </cell>
          <cell r="G516" t="str">
            <v>N/A</v>
          </cell>
          <cell r="I516">
            <v>0</v>
          </cell>
        </row>
        <row r="517">
          <cell r="A517">
            <v>287</v>
          </cell>
          <cell r="C517">
            <v>2</v>
          </cell>
          <cell r="F517" t="str">
            <v>Has the Director of Operations, TSR or CEM manager presented, in the past 12 months, any new programs, ideas, service or cost savings projects to administration? (SOPI 100.6)</v>
          </cell>
          <cell r="G517" t="str">
            <v>N/A</v>
          </cell>
          <cell r="I517">
            <v>0</v>
          </cell>
        </row>
        <row r="518">
          <cell r="A518">
            <v>288</v>
          </cell>
          <cell r="C518">
            <v>2</v>
          </cell>
          <cell r="F518" t="str">
            <v>The CEM manager is familiar with the three highest priority expectations that Administration has deemed.  Documentation exists that the CEM manager is taking steps to accomplish these priorities.  Is the list reviewed and updated with Administration annua</v>
          </cell>
          <cell r="G518" t="str">
            <v>N/A</v>
          </cell>
          <cell r="I518">
            <v>0</v>
          </cell>
        </row>
        <row r="519">
          <cell r="A519">
            <v>289</v>
          </cell>
          <cell r="C519">
            <v>2</v>
          </cell>
          <cell r="F519" t="str">
            <v>Does administration feel satisfied with CEM program value? (SOPI 100.5, SOPI 100.8, SOPI 100.9)</v>
          </cell>
          <cell r="G519" t="str">
            <v>N/A</v>
          </cell>
          <cell r="I519">
            <v>0</v>
          </cell>
        </row>
        <row r="520">
          <cell r="A520">
            <v>290</v>
          </cell>
          <cell r="C520">
            <v>2</v>
          </cell>
          <cell r="F520" t="str">
            <v>Does administration feel satisfied with CEM cost savings? (SOPI 100.5, SOPI 100.8, SOPI 100.9)</v>
          </cell>
          <cell r="G520" t="str">
            <v>N/A</v>
          </cell>
          <cell r="I520">
            <v>0</v>
          </cell>
        </row>
        <row r="521">
          <cell r="A521">
            <v>291</v>
          </cell>
          <cell r="C521">
            <v>2</v>
          </cell>
          <cell r="F521" t="str">
            <v>Does administration feel satisfied with CEM department relationships with facility cost centers? (SOPI 100.5, SOPI 100.8, SOPI 100.9)</v>
          </cell>
          <cell r="G521" t="str">
            <v>N/A</v>
          </cell>
          <cell r="I521">
            <v>0</v>
          </cell>
        </row>
        <row r="522">
          <cell r="A522">
            <v>292</v>
          </cell>
          <cell r="C522">
            <v>2</v>
          </cell>
          <cell r="F522" t="str">
            <v>Does Administration feel satisfied with the organization and professionalism of the CEM department? (SOPI 100.5, SOPI 100.8, SOPI 100.9)</v>
          </cell>
          <cell r="G522" t="str">
            <v>N/A</v>
          </cell>
          <cell r="I522">
            <v>0</v>
          </cell>
        </row>
        <row r="523">
          <cell r="F523" t="str">
            <v>CEM Facility Tour</v>
          </cell>
        </row>
        <row r="524">
          <cell r="A524">
            <v>293</v>
          </cell>
          <cell r="C524">
            <v>2</v>
          </cell>
          <cell r="F524" t="str">
            <v>Appraiser and CEM manager will tour facility.  At random, appraiser will interview facility personnel in different cost centers as to their perception of the following:</v>
          </cell>
          <cell r="G524" t="str">
            <v>N/A</v>
          </cell>
          <cell r="I524">
            <v>0</v>
          </cell>
        </row>
        <row r="525">
          <cell r="A525">
            <v>293</v>
          </cell>
          <cell r="B525" t="str">
            <v>a.</v>
          </cell>
          <cell r="C525">
            <v>2</v>
          </cell>
          <cell r="F525" t="str">
            <v>Does each cost center have a copy of their inventory and PM schedule? (SOPI 400.7, SOPI 400.10)</v>
          </cell>
          <cell r="G525" t="str">
            <v>N/A</v>
          </cell>
          <cell r="I525">
            <v>0</v>
          </cell>
        </row>
        <row r="526">
          <cell r="A526">
            <v>293</v>
          </cell>
          <cell r="B526" t="str">
            <v>b.</v>
          </cell>
          <cell r="C526">
            <v>2</v>
          </cell>
          <cell r="F526" t="str">
            <v>Do personnel know how to obtain equipment repair services, including after hours? (SOPI 300.14, SOPI 300.10, EC 1.8, EC 2.7)</v>
          </cell>
          <cell r="G526" t="str">
            <v>N/A</v>
          </cell>
          <cell r="I526">
            <v>0</v>
          </cell>
        </row>
        <row r="527">
          <cell r="A527">
            <v>293</v>
          </cell>
          <cell r="B527" t="str">
            <v>c.</v>
          </cell>
          <cell r="C527">
            <v>2</v>
          </cell>
          <cell r="F527" t="str">
            <v>Are personnel familiar with the CEM department, manager and technicians? (SOPI 300.7, SOPI 400.3)</v>
          </cell>
          <cell r="G527" t="str">
            <v>N/A</v>
          </cell>
          <cell r="I527">
            <v>0</v>
          </cell>
        </row>
        <row r="528">
          <cell r="A528">
            <v>293</v>
          </cell>
          <cell r="B528" t="str">
            <v>d.</v>
          </cell>
          <cell r="C528">
            <v>2</v>
          </cell>
          <cell r="F528" t="str">
            <v>Are the users of clinical equipment familiar with hospital policies on the use of extension cords and adapters? (SOPI 300.12)</v>
          </cell>
          <cell r="G528" t="str">
            <v>N/A</v>
          </cell>
          <cell r="I528">
            <v>0</v>
          </cell>
        </row>
        <row r="529">
          <cell r="A529">
            <v>293</v>
          </cell>
          <cell r="B529" t="str">
            <v>e.</v>
          </cell>
          <cell r="C529">
            <v>2</v>
          </cell>
          <cell r="F529" t="str">
            <v>Are cost center personnel aware of the incoming equipment inspection policy?  Do they contact the CEM department before using equipment that may have been delivered directly to their department? (SOPI 300.15, EC 1.8)</v>
          </cell>
          <cell r="G529" t="str">
            <v>N/A</v>
          </cell>
          <cell r="I529">
            <v>0</v>
          </cell>
        </row>
        <row r="530">
          <cell r="A530">
            <v>293</v>
          </cell>
          <cell r="B530" t="str">
            <v>f.</v>
          </cell>
          <cell r="C530">
            <v>2</v>
          </cell>
          <cell r="F530" t="str">
            <v>Do personnel know how to obtain training on new equipment? (SOPI 200.6, SOPI 300.5, EC 1.8, EC 2.7)</v>
          </cell>
          <cell r="G530" t="str">
            <v>N/A</v>
          </cell>
          <cell r="I530">
            <v>0</v>
          </cell>
        </row>
        <row r="531">
          <cell r="A531">
            <v>293</v>
          </cell>
          <cell r="B531" t="str">
            <v>g.</v>
          </cell>
          <cell r="C531">
            <v>2</v>
          </cell>
          <cell r="F531" t="str">
            <v>Do CEM department personnel make rounds on a routine basis? (SOPI 300.7)</v>
          </cell>
          <cell r="G531" t="str">
            <v>N/A</v>
          </cell>
          <cell r="I531">
            <v>0</v>
          </cell>
        </row>
        <row r="533">
          <cell r="F533" t="str">
            <v xml:space="preserve">                                               Total General - Clinical Equipment</v>
          </cell>
          <cell r="G533">
            <v>0</v>
          </cell>
          <cell r="I533">
            <v>0</v>
          </cell>
        </row>
        <row r="534">
          <cell r="F534" t="str">
            <v xml:space="preserve">                                                             Percentage Implemented</v>
          </cell>
          <cell r="G534" t="str">
            <v>N/A</v>
          </cell>
        </row>
        <row r="536">
          <cell r="F536" t="str">
            <v>GENERAL</v>
          </cell>
        </row>
        <row r="537">
          <cell r="F537" t="str">
            <v>INTEGRATED SERVICE</v>
          </cell>
        </row>
        <row r="538">
          <cell r="A538">
            <v>294</v>
          </cell>
          <cell r="C538">
            <v>2</v>
          </cell>
          <cell r="F538" t="str">
            <v>An Organization Development Plan is in place and being monitored and adjusted as the Integrated Service Process is implemented.</v>
          </cell>
          <cell r="G538" t="str">
            <v>N/A</v>
          </cell>
          <cell r="I538">
            <v>0</v>
          </cell>
        </row>
        <row r="539">
          <cell r="A539">
            <v>295</v>
          </cell>
          <cell r="C539">
            <v>2</v>
          </cell>
          <cell r="F539" t="str">
            <v>There are tangible examples of multi-skilling present (PSA, TSA).</v>
          </cell>
          <cell r="G539" t="str">
            <v>N/A</v>
          </cell>
          <cell r="I539">
            <v>0</v>
          </cell>
        </row>
        <row r="540">
          <cell r="A540">
            <v>296</v>
          </cell>
          <cell r="C540">
            <v>2</v>
          </cell>
          <cell r="F540" t="str">
            <v>A Business Plan is being followed for Technical Service, Materials/Logistics and Hospitality Services.</v>
          </cell>
          <cell r="G540" t="str">
            <v>N/A</v>
          </cell>
          <cell r="I540">
            <v>0</v>
          </cell>
        </row>
        <row r="541">
          <cell r="A541">
            <v>297</v>
          </cell>
          <cell r="C541">
            <v>2</v>
          </cell>
          <cell r="F541" t="str">
            <v>The Integrated Service Center is in place and functioning as the hub of I.S. activity.</v>
          </cell>
          <cell r="G541" t="str">
            <v>N/A</v>
          </cell>
          <cell r="I541">
            <v>0</v>
          </cell>
        </row>
        <row r="542">
          <cell r="A542">
            <v>298</v>
          </cell>
          <cell r="C542">
            <v>2</v>
          </cell>
          <cell r="F542" t="str">
            <v>Applicable Line of Service Absolutes are in place.</v>
          </cell>
          <cell r="G542" t="str">
            <v>N/A</v>
          </cell>
          <cell r="I542">
            <v>0</v>
          </cell>
        </row>
        <row r="543">
          <cell r="A543">
            <v>299</v>
          </cell>
          <cell r="C543">
            <v>2</v>
          </cell>
          <cell r="F543" t="str">
            <v>The I.S. organization as defined by the Business Plan has been implemented.</v>
          </cell>
          <cell r="G543" t="str">
            <v>N/A</v>
          </cell>
          <cell r="I543">
            <v>0</v>
          </cell>
        </row>
        <row r="544">
          <cell r="A544">
            <v>300</v>
          </cell>
          <cell r="C544">
            <v>2</v>
          </cell>
          <cell r="F544" t="str">
            <v>An Executive Information System such as ISIS is being utilized .</v>
          </cell>
          <cell r="G544" t="str">
            <v>N/A</v>
          </cell>
          <cell r="I544">
            <v>0</v>
          </cell>
        </row>
        <row r="545">
          <cell r="A545">
            <v>301</v>
          </cell>
          <cell r="C545">
            <v>2</v>
          </cell>
          <cell r="F545" t="str">
            <v>An Integrated Service mission has been developed and is being communicated throughout the organization.</v>
          </cell>
          <cell r="G545" t="str">
            <v>N/A</v>
          </cell>
          <cell r="I545">
            <v>0</v>
          </cell>
        </row>
        <row r="546">
          <cell r="A546">
            <v>302</v>
          </cell>
          <cell r="C546">
            <v>2</v>
          </cell>
          <cell r="F546" t="str">
            <v>Value is being measured in accordance with the I.S. value equation.  Value = (Quality *Service Volume)/Cost</v>
          </cell>
          <cell r="G546" t="str">
            <v>N/A</v>
          </cell>
          <cell r="I546">
            <v>0</v>
          </cell>
        </row>
        <row r="547">
          <cell r="A547">
            <v>303</v>
          </cell>
          <cell r="C547">
            <v>2</v>
          </cell>
          <cell r="F547" t="str">
            <v>Hospital/Health System and ServiceMaster financial budgets and commitments are being met.</v>
          </cell>
          <cell r="G547" t="str">
            <v>N/A</v>
          </cell>
          <cell r="I547">
            <v>0</v>
          </cell>
        </row>
        <row r="548">
          <cell r="A548">
            <v>304</v>
          </cell>
          <cell r="C548">
            <v>2</v>
          </cell>
          <cell r="F548" t="str">
            <v>There is tangible evidence of the I.S. team commitment to the promotion of Healthier Communities.</v>
          </cell>
          <cell r="G548" t="str">
            <v>N/A</v>
          </cell>
          <cell r="I548">
            <v>0</v>
          </cell>
        </row>
        <row r="550">
          <cell r="F550" t="str">
            <v xml:space="preserve">                                                Total General - Integrated Service</v>
          </cell>
          <cell r="G550">
            <v>0</v>
          </cell>
          <cell r="I550">
            <v>0</v>
          </cell>
        </row>
        <row r="551">
          <cell r="F551" t="str">
            <v xml:space="preserve">                                                             Percentage Implemented</v>
          </cell>
          <cell r="G551" t="str">
            <v>N/A</v>
          </cell>
        </row>
        <row r="554">
          <cell r="F554" t="str">
            <v xml:space="preserve"> Total General</v>
          </cell>
          <cell r="G554">
            <v>172</v>
          </cell>
          <cell r="I554">
            <v>172</v>
          </cell>
        </row>
        <row r="556">
          <cell r="F556" t="str">
            <v>Total Percentage Implemented Management</v>
          </cell>
          <cell r="G556">
            <v>1</v>
          </cell>
        </row>
        <row r="557">
          <cell r="C557">
            <v>2</v>
          </cell>
        </row>
      </sheetData>
      <sheetData sheetId="4">
        <row r="1">
          <cell r="J1" t="str">
            <v xml:space="preserve"> </v>
          </cell>
        </row>
        <row r="2">
          <cell r="F2" t="str">
            <v>ServiceMaster Management Services</v>
          </cell>
        </row>
        <row r="4">
          <cell r="F4" t="str">
            <v>Quality Performance Quotient</v>
          </cell>
          <cell r="G4" t="str">
            <v>DATE:</v>
          </cell>
          <cell r="I4" t="str">
            <v xml:space="preserve"> </v>
          </cell>
        </row>
        <row r="6">
          <cell r="F6">
            <v>2001</v>
          </cell>
        </row>
        <row r="7">
          <cell r="F7" t="str">
            <v>TRAINING</v>
          </cell>
          <cell r="I7" t="str">
            <v>Possible</v>
          </cell>
        </row>
        <row r="8">
          <cell r="F8" t="str">
            <v>ALL</v>
          </cell>
          <cell r="G8" t="str">
            <v>Score</v>
          </cell>
          <cell r="I8" t="str">
            <v>Score</v>
          </cell>
        </row>
        <row r="10">
          <cell r="A10">
            <v>1</v>
          </cell>
          <cell r="C10">
            <v>1</v>
          </cell>
          <cell r="F10" t="str">
            <v xml:space="preserve">Do all new employees receive an initial orientation (Must be Documented) to their job and the department before work begins?   (Orientation Checklist)  </v>
          </cell>
          <cell r="G10">
            <v>1</v>
          </cell>
          <cell r="I10">
            <v>1</v>
          </cell>
        </row>
        <row r="11">
          <cell r="A11">
            <v>2</v>
          </cell>
          <cell r="C11">
            <v>1</v>
          </cell>
          <cell r="F11" t="str">
            <v>Do new employees receive an initial safety orientation prior to start of work? (EC 1.3)</v>
          </cell>
          <cell r="G11">
            <v>1</v>
          </cell>
          <cell r="I11">
            <v>1</v>
          </cell>
        </row>
        <row r="12">
          <cell r="A12">
            <v>3</v>
          </cell>
          <cell r="C12">
            <v>1</v>
          </cell>
          <cell r="F12" t="str">
            <v>Is there a follow-up safety orientation within the first 90 days of employment?(EC 1.3)</v>
          </cell>
          <cell r="G12">
            <v>1</v>
          </cell>
          <cell r="I12">
            <v>1</v>
          </cell>
        </row>
        <row r="13">
          <cell r="A13">
            <v>4</v>
          </cell>
          <cell r="B13" t="str">
            <v>a.</v>
          </cell>
          <cell r="C13">
            <v>1</v>
          </cell>
          <cell r="F13" t="str">
            <v>Is annual Safety Tool Kit Training scheduled?  (SMSTK-Hazcom/Hazmat/LOTO/PPE/Bloodborne/Asbestos/Respiratory Protection/Confined Space/Fall Protection/Electrical Safety) (Using provided materials).  Is there documentation of this training?</v>
          </cell>
          <cell r="G13">
            <v>1</v>
          </cell>
          <cell r="I13">
            <v>1</v>
          </cell>
        </row>
        <row r="14">
          <cell r="A14">
            <v>4</v>
          </cell>
          <cell r="B14" t="str">
            <v>b.</v>
          </cell>
          <cell r="C14">
            <v>1</v>
          </cell>
          <cell r="F14" t="str">
            <v xml:space="preserve">Are all safety training sessions for service workers conducted by certified instructors?   </v>
          </cell>
          <cell r="G14">
            <v>1</v>
          </cell>
          <cell r="I14">
            <v>1</v>
          </cell>
        </row>
        <row r="15">
          <cell r="A15">
            <v>4</v>
          </cell>
          <cell r="B15" t="str">
            <v>c.</v>
          </cell>
          <cell r="C15">
            <v>1</v>
          </cell>
          <cell r="F15" t="str">
            <v>Have copies of SMSTK training sign-in sheets been sent to One ServiceMaster Way to the attention of the Safety Department?</v>
          </cell>
          <cell r="G15">
            <v>1</v>
          </cell>
          <cell r="I15">
            <v>1</v>
          </cell>
        </row>
        <row r="16">
          <cell r="A16">
            <v>5</v>
          </cell>
          <cell r="C16">
            <v>1</v>
          </cell>
          <cell r="F16" t="str">
            <v xml:space="preserve">Have all department employees been instructed regarding their duties involving fire, disaster, bomb threat, and evacuation?  (SOPI: 300.9) </v>
          </cell>
          <cell r="G16">
            <v>1</v>
          </cell>
          <cell r="I16">
            <v>1</v>
          </cell>
        </row>
        <row r="17">
          <cell r="A17">
            <v>6</v>
          </cell>
          <cell r="C17">
            <v>1</v>
          </cell>
          <cell r="F17" t="str">
            <v>Are employee training programs and Team Meetings scheduled in advance on the appropriate form or equivalent facility form?</v>
          </cell>
          <cell r="G17">
            <v>1</v>
          </cell>
          <cell r="I17">
            <v>1</v>
          </cell>
        </row>
        <row r="18">
          <cell r="A18">
            <v>7</v>
          </cell>
          <cell r="C18">
            <v>1</v>
          </cell>
          <cell r="F18" t="str">
            <v>Do all department employees receive an appraisal/review at least once a year, and are objectives being set? Verify that a follow-up is accomplished with each employee regarding goals and objectives prior to the next appraisal. (Facility/ServiceMaster/Mang</v>
          </cell>
          <cell r="G18">
            <v>1</v>
          </cell>
          <cell r="I18">
            <v>1</v>
          </cell>
        </row>
        <row r="19">
          <cell r="A19">
            <v>8</v>
          </cell>
          <cell r="C19">
            <v>1</v>
          </cell>
          <cell r="F19" t="str">
            <v>Is individual training documented on the Training History portion of the Employee module and are group meetings documented in the Meetings portion of the Employee module?</v>
          </cell>
          <cell r="G19">
            <v>1</v>
          </cell>
          <cell r="I19">
            <v>1</v>
          </cell>
        </row>
        <row r="20">
          <cell r="A20">
            <v>9</v>
          </cell>
          <cell r="C20">
            <v>1</v>
          </cell>
          <cell r="F20" t="str">
            <v>Is regular re-training provided for all employees within the last 6 months, and is the training documented in their personnel records?</v>
          </cell>
          <cell r="G20">
            <v>1</v>
          </cell>
          <cell r="I20">
            <v>1</v>
          </cell>
        </row>
        <row r="21">
          <cell r="A21">
            <v>10</v>
          </cell>
          <cell r="C21">
            <v>1</v>
          </cell>
          <cell r="F21" t="str">
            <v>"Feeding the Roots" program completed with written competencies.</v>
          </cell>
          <cell r="G21">
            <v>1</v>
          </cell>
          <cell r="I21">
            <v>1</v>
          </cell>
        </row>
        <row r="22">
          <cell r="A22">
            <v>11</v>
          </cell>
          <cell r="C22">
            <v>1</v>
          </cell>
          <cell r="F22" t="str">
            <v>Is the Career Development Program implemented for the staff?</v>
          </cell>
          <cell r="G22">
            <v>1</v>
          </cell>
          <cell r="I22">
            <v>1</v>
          </cell>
        </row>
        <row r="24">
          <cell r="F24" t="str">
            <v xml:space="preserve">                                                                 Total Training</v>
          </cell>
          <cell r="G24">
            <v>13</v>
          </cell>
          <cell r="I24">
            <v>13</v>
          </cell>
        </row>
        <row r="25">
          <cell r="F25" t="str">
            <v xml:space="preserve">                                                                  Percentage Implemented</v>
          </cell>
          <cell r="G25">
            <v>1</v>
          </cell>
        </row>
      </sheetData>
      <sheetData sheetId="5">
        <row r="2">
          <cell r="F2" t="str">
            <v>ServiceMaster Management Services</v>
          </cell>
        </row>
        <row r="3">
          <cell r="F3">
            <v>2001</v>
          </cell>
        </row>
        <row r="4">
          <cell r="F4" t="str">
            <v>Quality Performance Quotient</v>
          </cell>
          <cell r="G4" t="str">
            <v>DATE:</v>
          </cell>
          <cell r="J4" t="str">
            <v xml:space="preserve"> </v>
          </cell>
        </row>
        <row r="5">
          <cell r="F5" t="str">
            <v>PEOPLE</v>
          </cell>
          <cell r="J5" t="str">
            <v>Possible</v>
          </cell>
        </row>
        <row r="6">
          <cell r="F6" t="str">
            <v>GENERAL (ALL EMPLOYEES - SM OR FACILITY)</v>
          </cell>
        </row>
        <row r="7">
          <cell r="H7" t="str">
            <v>Score</v>
          </cell>
          <cell r="J7" t="str">
            <v>Score</v>
          </cell>
        </row>
        <row r="8">
          <cell r="A8" t="str">
            <v>1.</v>
          </cell>
          <cell r="D8">
            <v>1</v>
          </cell>
          <cell r="F8" t="str">
            <v xml:space="preserve">Are accurate facility job descriptions reviewed, and approved by Administration for all current positions?  </v>
          </cell>
          <cell r="H8">
            <v>1</v>
          </cell>
          <cell r="J8">
            <v>1</v>
          </cell>
        </row>
        <row r="9">
          <cell r="A9" t="str">
            <v>2.</v>
          </cell>
          <cell r="D9">
            <v>1</v>
          </cell>
          <cell r="F9" t="str">
            <v>Are timekeeping records maintained for each employee showing both daily and weekly hours.</v>
          </cell>
          <cell r="H9">
            <v>1</v>
          </cell>
          <cell r="J9">
            <v>1</v>
          </cell>
        </row>
        <row r="10">
          <cell r="A10">
            <v>3</v>
          </cell>
          <cell r="D10">
            <v>1</v>
          </cell>
          <cell r="F10" t="str">
            <v>Is the Employee Data File current?  Verify against the position summary?</v>
          </cell>
          <cell r="H10">
            <v>1</v>
          </cell>
          <cell r="J10">
            <v>1</v>
          </cell>
        </row>
        <row r="11">
          <cell r="A11" t="str">
            <v>4.</v>
          </cell>
          <cell r="D11">
            <v>1</v>
          </cell>
          <cell r="F11" t="str">
            <v>Is staff wearing name tags and clean uniforms as required by contract or facility policy?</v>
          </cell>
          <cell r="H11">
            <v>1</v>
          </cell>
          <cell r="J11">
            <v>1</v>
          </cell>
        </row>
        <row r="12">
          <cell r="A12" t="str">
            <v>5.</v>
          </cell>
          <cell r="D12">
            <v>1</v>
          </cell>
          <cell r="F12" t="str">
            <v>Has a Pride Day, Open House, or Recognition Day been held during the past year and been coordinated with Administration?</v>
          </cell>
          <cell r="H12">
            <v>1</v>
          </cell>
          <cell r="J12">
            <v>1</v>
          </cell>
        </row>
        <row r="13">
          <cell r="A13" t="str">
            <v>6.</v>
          </cell>
          <cell r="D13">
            <v>1</v>
          </cell>
          <cell r="F13" t="str">
            <v xml:space="preserve">Has an Employee Recognition Program been held during the past year and been coordinated with Administration?  </v>
          </cell>
          <cell r="H13">
            <v>1</v>
          </cell>
          <cell r="J13">
            <v>1</v>
          </cell>
        </row>
        <row r="14">
          <cell r="A14" t="str">
            <v>7.</v>
          </cell>
          <cell r="D14">
            <v>1</v>
          </cell>
          <cell r="F14" t="str">
            <v>Do all department employees receive an appraisal/review at least once a year, and are objectives being set? Verify that a follow-up is accomplished with each employee regarding goals and objectives prior to the next appraisal. (Facility/ServiceMaster/Mang</v>
          </cell>
          <cell r="H14">
            <v>1</v>
          </cell>
          <cell r="J14">
            <v>1</v>
          </cell>
        </row>
        <row r="16">
          <cell r="F16" t="str">
            <v xml:space="preserve">                                                                 Total People - General</v>
          </cell>
          <cell r="H16">
            <v>7</v>
          </cell>
          <cell r="J16">
            <v>7</v>
          </cell>
        </row>
        <row r="17">
          <cell r="F17" t="str">
            <v xml:space="preserve">                                                                  Percentage Implemented</v>
          </cell>
          <cell r="H17">
            <v>1</v>
          </cell>
        </row>
        <row r="19">
          <cell r="F19" t="str">
            <v>PEOPLE</v>
          </cell>
        </row>
        <row r="20">
          <cell r="F20" t="str">
            <v>CLINICAL EQUIPMENT</v>
          </cell>
        </row>
        <row r="22">
          <cell r="A22" t="str">
            <v>8.</v>
          </cell>
          <cell r="D22">
            <v>2</v>
          </cell>
          <cell r="F22" t="str">
            <v>Are there job descriptions and standards of performance for the manager and all personnel.  Verify that personnel have reviewed their job description and standards of performance by the dated signature on both documents.  Assure that both documents are re</v>
          </cell>
          <cell r="H22" t="str">
            <v>N/A</v>
          </cell>
          <cell r="J22">
            <v>0</v>
          </cell>
        </row>
        <row r="24">
          <cell r="F24" t="str">
            <v xml:space="preserve">                                                   Total People - Clinical Equipment</v>
          </cell>
          <cell r="H24">
            <v>0</v>
          </cell>
          <cell r="J24">
            <v>0</v>
          </cell>
        </row>
        <row r="25">
          <cell r="F25" t="str">
            <v xml:space="preserve">                                                                  Percentage Implemented</v>
          </cell>
          <cell r="H25" t="str">
            <v>N/A</v>
          </cell>
        </row>
        <row r="27">
          <cell r="F27" t="str">
            <v>PEOPLE</v>
          </cell>
        </row>
        <row r="28">
          <cell r="F28" t="str">
            <v>CENTRAL TRANSPORTATION</v>
          </cell>
          <cell r="J28" t="str">
            <v>Possible</v>
          </cell>
        </row>
        <row r="29">
          <cell r="H29" t="str">
            <v>Score</v>
          </cell>
          <cell r="J29" t="str">
            <v>Score</v>
          </cell>
        </row>
        <row r="31">
          <cell r="A31" t="str">
            <v>9.</v>
          </cell>
          <cell r="D31">
            <v>2</v>
          </cell>
          <cell r="F31" t="str">
            <v>Does the appearance of the staff conform to hospital policies relative to dress code, grooming, and conduct?</v>
          </cell>
          <cell r="H31" t="str">
            <v>N/A</v>
          </cell>
          <cell r="J31">
            <v>0</v>
          </cell>
        </row>
        <row r="32">
          <cell r="A32" t="str">
            <v>10.</v>
          </cell>
          <cell r="D32">
            <v>2</v>
          </cell>
          <cell r="F32" t="str">
            <v>Does each employee have a personnel file which contains their records of orientation, training, special certification and the annual appraisal and review?</v>
          </cell>
          <cell r="H32" t="str">
            <v>N/A</v>
          </cell>
          <cell r="J32">
            <v>0</v>
          </cell>
        </row>
        <row r="33">
          <cell r="A33" t="str">
            <v>11.</v>
          </cell>
          <cell r="D33">
            <v>2</v>
          </cell>
          <cell r="F33" t="str">
            <v>Does the Escort Performance Summary indicate that most all Transporters are performing to standard?  Is there a review process in place to let Transporters know how they are performing relative to standard?</v>
          </cell>
          <cell r="H33" t="str">
            <v>N/A</v>
          </cell>
          <cell r="J33">
            <v>0</v>
          </cell>
        </row>
        <row r="36">
          <cell r="F36" t="str">
            <v>Total - Central Transportation</v>
          </cell>
          <cell r="H36">
            <v>0</v>
          </cell>
          <cell r="J36">
            <v>0</v>
          </cell>
        </row>
        <row r="37">
          <cell r="F37" t="str">
            <v xml:space="preserve">                                                                  Percentage Implemented</v>
          </cell>
          <cell r="H37" t="str">
            <v>N/A</v>
          </cell>
        </row>
        <row r="38">
          <cell r="F38" t="str">
            <v>THIS SECTION IS NORMALY MARKED N/A - IF YOU HAVE SERVICEMASTER HOURLY EMPLOYEES USE THIS SECTION AND SCORE ACCORDINGLY!</v>
          </cell>
        </row>
        <row r="39">
          <cell r="F39" t="str">
            <v>Please complete the following questions if your answer above was yes.  If you clicked NO, this section will automatically be N/A</v>
          </cell>
        </row>
        <row r="41">
          <cell r="F41" t="str">
            <v>GENERAL QUESTIONS</v>
          </cell>
        </row>
        <row r="43">
          <cell r="A43" t="str">
            <v>12.</v>
          </cell>
          <cell r="D43">
            <v>1</v>
          </cell>
          <cell r="F43" t="str">
            <v>Are personnel files on the premises for current employees kept in a secured place?</v>
          </cell>
          <cell r="H43">
            <v>1</v>
          </cell>
          <cell r="J43">
            <v>1</v>
          </cell>
        </row>
        <row r="44">
          <cell r="A44" t="str">
            <v>13.</v>
          </cell>
          <cell r="D44">
            <v>1</v>
          </cell>
          <cell r="F44" t="str">
            <v xml:space="preserve">Is the Manager familiar with the Americans with Disabilities Act (ADA) of 1990.  Has the manager conducted a survey of the facility to identify barriers and established a list of potential modifications for barrier removal, including changes to policies, </v>
          </cell>
          <cell r="H44">
            <v>1</v>
          </cell>
          <cell r="J44">
            <v>1</v>
          </cell>
        </row>
        <row r="45">
          <cell r="A45" t="str">
            <v>14.</v>
          </cell>
          <cell r="D45" t="str">
            <v xml:space="preserve"> </v>
          </cell>
          <cell r="F45" t="str">
            <v>Does each employee have the following on file:</v>
          </cell>
        </row>
        <row r="46">
          <cell r="A46" t="str">
            <v>14.</v>
          </cell>
          <cell r="B46" t="str">
            <v>a.</v>
          </cell>
          <cell r="D46">
            <v>1</v>
          </cell>
          <cell r="F46" t="str">
            <v>Application</v>
          </cell>
          <cell r="H46">
            <v>1</v>
          </cell>
          <cell r="J46">
            <v>1</v>
          </cell>
        </row>
        <row r="47">
          <cell r="A47" t="str">
            <v>14.</v>
          </cell>
          <cell r="B47" t="str">
            <v>b.</v>
          </cell>
          <cell r="D47">
            <v>1</v>
          </cell>
          <cell r="F47" t="str">
            <v>PIF</v>
          </cell>
          <cell r="H47">
            <v>1</v>
          </cell>
          <cell r="J47">
            <v>1</v>
          </cell>
        </row>
        <row r="48">
          <cell r="A48" t="str">
            <v>14.</v>
          </cell>
          <cell r="B48" t="str">
            <v>c.</v>
          </cell>
          <cell r="D48">
            <v>1</v>
          </cell>
          <cell r="F48" t="str">
            <v>Federal Tax Form</v>
          </cell>
          <cell r="H48">
            <v>1</v>
          </cell>
          <cell r="J48">
            <v>1</v>
          </cell>
        </row>
        <row r="49">
          <cell r="A49" t="str">
            <v>14.</v>
          </cell>
          <cell r="B49" t="str">
            <v>d.</v>
          </cell>
          <cell r="D49">
            <v>1</v>
          </cell>
          <cell r="F49" t="str">
            <v>State Tax Form (if applicable)</v>
          </cell>
          <cell r="H49">
            <v>1</v>
          </cell>
          <cell r="J49">
            <v>1</v>
          </cell>
        </row>
        <row r="50">
          <cell r="A50" t="str">
            <v>14.</v>
          </cell>
          <cell r="B50" t="str">
            <v>e.</v>
          </cell>
          <cell r="D50">
            <v>1</v>
          </cell>
          <cell r="F50" t="str">
            <v>Drug Consent Form</v>
          </cell>
          <cell r="H50">
            <v>1</v>
          </cell>
          <cell r="J50">
            <v>1</v>
          </cell>
        </row>
        <row r="51">
          <cell r="A51" t="str">
            <v>14.</v>
          </cell>
          <cell r="B51" t="str">
            <v>f.</v>
          </cell>
          <cell r="D51">
            <v>1</v>
          </cell>
          <cell r="F51" t="str">
            <v>Drug Policy Sign - Off</v>
          </cell>
          <cell r="H51">
            <v>1</v>
          </cell>
          <cell r="J51">
            <v>1</v>
          </cell>
        </row>
        <row r="52">
          <cell r="A52" t="str">
            <v>14.</v>
          </cell>
          <cell r="B52" t="str">
            <v>g.</v>
          </cell>
          <cell r="D52">
            <v>1</v>
          </cell>
          <cell r="F52" t="str">
            <v>Hand Book Acknowledgment Form</v>
          </cell>
          <cell r="H52">
            <v>1</v>
          </cell>
          <cell r="J52">
            <v>1</v>
          </cell>
        </row>
        <row r="53">
          <cell r="A53" t="str">
            <v>14.</v>
          </cell>
          <cell r="B53" t="str">
            <v>h.</v>
          </cell>
          <cell r="D53">
            <v>1</v>
          </cell>
          <cell r="F53" t="str">
            <v>Authorization Card - Union (if applicable)</v>
          </cell>
          <cell r="H53">
            <v>1</v>
          </cell>
          <cell r="J53">
            <v>1</v>
          </cell>
        </row>
        <row r="54">
          <cell r="A54" t="str">
            <v>14.</v>
          </cell>
          <cell r="B54" t="str">
            <v>I.</v>
          </cell>
          <cell r="D54">
            <v>1</v>
          </cell>
          <cell r="F54" t="str">
            <v>I-9 Form (updated for alien registration card)</v>
          </cell>
          <cell r="H54">
            <v>1</v>
          </cell>
          <cell r="J54">
            <v>1</v>
          </cell>
        </row>
        <row r="55">
          <cell r="A55" t="str">
            <v>14.</v>
          </cell>
          <cell r="B55" t="str">
            <v>j.</v>
          </cell>
          <cell r="D55">
            <v>1</v>
          </cell>
          <cell r="F55" t="str">
            <v>Photocopies made of two documents used for identification, and retained with the I-9 Form?</v>
          </cell>
          <cell r="H55">
            <v>1</v>
          </cell>
          <cell r="J55">
            <v>1</v>
          </cell>
        </row>
        <row r="56">
          <cell r="A56" t="str">
            <v>14.</v>
          </cell>
          <cell r="B56" t="str">
            <v>k.</v>
          </cell>
          <cell r="D56">
            <v>1</v>
          </cell>
          <cell r="F56" t="str">
            <v>Are the Progressive Discipline Forms applied appropriately?</v>
          </cell>
          <cell r="H56">
            <v>1</v>
          </cell>
          <cell r="J56">
            <v>1</v>
          </cell>
        </row>
        <row r="57">
          <cell r="A57" t="str">
            <v>14.</v>
          </cell>
          <cell r="B57" t="str">
            <v>l.</v>
          </cell>
          <cell r="D57">
            <v>1</v>
          </cell>
          <cell r="F57" t="str">
            <v>Background checks done on all employees (if applicable)?</v>
          </cell>
          <cell r="H57">
            <v>1</v>
          </cell>
          <cell r="J57">
            <v>1</v>
          </cell>
        </row>
        <row r="58">
          <cell r="A58" t="str">
            <v>14.</v>
          </cell>
          <cell r="B58" t="str">
            <v>m.</v>
          </cell>
          <cell r="D58">
            <v>1</v>
          </cell>
          <cell r="F58" t="str">
            <v>Hepatitis B vaccination Acceptance/Declination Form</v>
          </cell>
          <cell r="H58">
            <v>1</v>
          </cell>
          <cell r="J58">
            <v>1</v>
          </cell>
        </row>
        <row r="59">
          <cell r="A59" t="str">
            <v>15.</v>
          </cell>
          <cell r="F59" t="str">
            <v>Are the appropriate posters displayed:</v>
          </cell>
        </row>
        <row r="60">
          <cell r="A60" t="str">
            <v>15.</v>
          </cell>
          <cell r="B60" t="str">
            <v>a.</v>
          </cell>
          <cell r="D60">
            <v>1</v>
          </cell>
          <cell r="F60" t="str">
            <v>5-1 Poster/OSHA</v>
          </cell>
          <cell r="H60">
            <v>1</v>
          </cell>
          <cell r="J60">
            <v>1</v>
          </cell>
        </row>
        <row r="61">
          <cell r="A61" t="str">
            <v>15.</v>
          </cell>
          <cell r="B61" t="str">
            <v>b.</v>
          </cell>
          <cell r="D61">
            <v>1</v>
          </cell>
          <cell r="F61" t="str">
            <v>EEO policy letter</v>
          </cell>
          <cell r="H61">
            <v>1</v>
          </cell>
          <cell r="J61">
            <v>1</v>
          </cell>
        </row>
        <row r="62">
          <cell r="A62" t="str">
            <v>15.</v>
          </cell>
          <cell r="B62" t="str">
            <v>c.</v>
          </cell>
          <cell r="D62">
            <v>1</v>
          </cell>
          <cell r="F62" t="str">
            <v>Workers Compensation</v>
          </cell>
          <cell r="H62">
            <v>1</v>
          </cell>
          <cell r="J62">
            <v>1</v>
          </cell>
        </row>
        <row r="63">
          <cell r="A63" t="str">
            <v>15.</v>
          </cell>
          <cell r="B63" t="str">
            <v>d.</v>
          </cell>
          <cell r="D63">
            <v>1</v>
          </cell>
          <cell r="F63" t="str">
            <v>Appropriate State Posters (if applicable)</v>
          </cell>
          <cell r="H63">
            <v>1</v>
          </cell>
          <cell r="J63">
            <v>1</v>
          </cell>
        </row>
        <row r="64">
          <cell r="A64" t="str">
            <v>16.</v>
          </cell>
          <cell r="D64">
            <v>1</v>
          </cell>
          <cell r="F64" t="str">
            <v>Is there a hard copy or diskette of the Personnel Policy Manual at facility?</v>
          </cell>
          <cell r="H64">
            <v>1</v>
          </cell>
          <cell r="J64">
            <v>1</v>
          </cell>
        </row>
        <row r="65">
          <cell r="A65" t="str">
            <v>17.</v>
          </cell>
          <cell r="D65">
            <v>1</v>
          </cell>
          <cell r="F65" t="str">
            <v>If an employee is operating a ServiceMaster vehicle, does he or she have a valid drivers license?  (Must have verification log)</v>
          </cell>
          <cell r="H65">
            <v>1</v>
          </cell>
          <cell r="J65">
            <v>1</v>
          </cell>
        </row>
        <row r="66">
          <cell r="A66" t="str">
            <v>18.</v>
          </cell>
          <cell r="D66">
            <v>1</v>
          </cell>
          <cell r="F66" t="str">
            <v>Is the Facility Driver’s Log up-to-date and sent to Risk Management annually? (See log)</v>
          </cell>
          <cell r="H66">
            <v>1</v>
          </cell>
          <cell r="J66">
            <v>1</v>
          </cell>
        </row>
        <row r="67">
          <cell r="A67" t="str">
            <v>19.</v>
          </cell>
          <cell r="D67">
            <v>1</v>
          </cell>
          <cell r="F67" t="str">
            <v>Were all new hires given Chain of Custody Form? (see log)</v>
          </cell>
          <cell r="H67">
            <v>1</v>
          </cell>
          <cell r="J67">
            <v>1</v>
          </cell>
        </row>
        <row r="68">
          <cell r="A68" t="str">
            <v>20.</v>
          </cell>
          <cell r="D68">
            <v>1</v>
          </cell>
          <cell r="F68" t="str">
            <v>Is there 100% call-in for WOTC participants at time of hire?</v>
          </cell>
          <cell r="H68">
            <v>1</v>
          </cell>
          <cell r="J68">
            <v>1</v>
          </cell>
        </row>
        <row r="69">
          <cell r="A69" t="str">
            <v>21.</v>
          </cell>
          <cell r="D69">
            <v>1</v>
          </cell>
          <cell r="F69" t="str">
            <v>Are all Worker's Compensation records and other medical records kept in a separate locked file?</v>
          </cell>
          <cell r="H69">
            <v>1</v>
          </cell>
          <cell r="J69">
            <v>1</v>
          </cell>
        </row>
        <row r="70">
          <cell r="A70" t="str">
            <v>22.</v>
          </cell>
          <cell r="D70">
            <v>1</v>
          </cell>
          <cell r="F70" t="str">
            <v>Are all Workers' Compensation Claims reported on a timely basis?</v>
          </cell>
          <cell r="H70">
            <v>1</v>
          </cell>
          <cell r="J70">
            <v>1</v>
          </cell>
        </row>
        <row r="71">
          <cell r="A71" t="str">
            <v>23.</v>
          </cell>
          <cell r="D71">
            <v>1</v>
          </cell>
          <cell r="F71" t="str">
            <v>Are job descriptions for all positions up-to-date and in accordance with ADA requirements?  Are there transitional duty job descriptions written?</v>
          </cell>
          <cell r="H71">
            <v>1</v>
          </cell>
          <cell r="J71">
            <v>1</v>
          </cell>
        </row>
        <row r="72">
          <cell r="A72" t="str">
            <v>24.</v>
          </cell>
          <cell r="D72">
            <v>1</v>
          </cell>
          <cell r="F72" t="str">
            <v>Is there a process in place to discuss the employee’s performance?</v>
          </cell>
          <cell r="H72">
            <v>1</v>
          </cell>
          <cell r="J72">
            <v>1</v>
          </cell>
        </row>
        <row r="73">
          <cell r="A73" t="str">
            <v>25.</v>
          </cell>
          <cell r="D73">
            <v>1</v>
          </cell>
          <cell r="F73" t="str">
            <v>Is there a record of initial training for each employee?</v>
          </cell>
          <cell r="H73">
            <v>1</v>
          </cell>
          <cell r="J73">
            <v>1</v>
          </cell>
        </row>
        <row r="74">
          <cell r="A74" t="str">
            <v>26.</v>
          </cell>
          <cell r="D74">
            <v>1</v>
          </cell>
          <cell r="F74" t="str">
            <v>Has the Manager completed the SSSI-SM Self-Study Guide?</v>
          </cell>
          <cell r="H74">
            <v>1</v>
          </cell>
          <cell r="J74">
            <v>1</v>
          </cell>
        </row>
        <row r="75">
          <cell r="A75" t="str">
            <v>27.</v>
          </cell>
          <cell r="D75">
            <v>1</v>
          </cell>
          <cell r="F75" t="str">
            <v>Is the pre-screen tool currently being used?</v>
          </cell>
          <cell r="H75">
            <v>1</v>
          </cell>
          <cell r="J75">
            <v>1</v>
          </cell>
        </row>
        <row r="76">
          <cell r="A76" t="str">
            <v>28.</v>
          </cell>
          <cell r="D76">
            <v>1</v>
          </cell>
          <cell r="F76" t="str">
            <v>Are the SSSI-SM booklets appropriately stored?</v>
          </cell>
          <cell r="H76">
            <v>1</v>
          </cell>
          <cell r="J76">
            <v>1</v>
          </cell>
        </row>
        <row r="77">
          <cell r="D77" t="str">
            <v xml:space="preserve"> </v>
          </cell>
          <cell r="F77" t="str">
            <v>PEOPLE SERVICES</v>
          </cell>
        </row>
        <row r="78">
          <cell r="F78" t="str">
            <v>GENERAL (CONTINUED)</v>
          </cell>
        </row>
        <row r="79">
          <cell r="A79" t="str">
            <v>29.</v>
          </cell>
          <cell r="F79" t="str">
            <v>Are all grievances maintained and handled according to the Policy &amp; Procedure Guidelines and/or Union Contract?</v>
          </cell>
        </row>
        <row r="80">
          <cell r="A80" t="str">
            <v>30.</v>
          </cell>
          <cell r="B80" t="str">
            <v>a.</v>
          </cell>
          <cell r="D80">
            <v>1</v>
          </cell>
          <cell r="F80" t="str">
            <v>Is the OSHA 200 log properly displayed in February?</v>
          </cell>
          <cell r="H80">
            <v>1</v>
          </cell>
          <cell r="J80">
            <v>1</v>
          </cell>
        </row>
        <row r="81">
          <cell r="A81" t="str">
            <v>30.</v>
          </cell>
          <cell r="B81" t="str">
            <v>b.</v>
          </cell>
          <cell r="D81">
            <v>1</v>
          </cell>
          <cell r="F81" t="str">
            <v>Was the prior year OSHA log sent to One ServiceMaster Way, Legal Dept.?</v>
          </cell>
          <cell r="H81">
            <v>1</v>
          </cell>
          <cell r="J81">
            <v>1</v>
          </cell>
        </row>
        <row r="82">
          <cell r="A82" t="str">
            <v>30.</v>
          </cell>
          <cell r="B82" t="str">
            <v>c.</v>
          </cell>
          <cell r="D82">
            <v>1</v>
          </cell>
          <cell r="F82" t="str">
            <v>Are five years worth of 200 logs kept on file at the facility?</v>
          </cell>
          <cell r="H82">
            <v>1</v>
          </cell>
          <cell r="J82">
            <v>1</v>
          </cell>
        </row>
        <row r="83">
          <cell r="F83" t="str">
            <v>PEOPLE SERVICES</v>
          </cell>
          <cell r="J83" t="str">
            <v>Possible</v>
          </cell>
        </row>
        <row r="84">
          <cell r="F84" t="str">
            <v>EMPLOYEE INTERVIEW</v>
          </cell>
          <cell r="H84" t="str">
            <v>Score</v>
          </cell>
          <cell r="J84" t="str">
            <v>Score</v>
          </cell>
        </row>
        <row r="85">
          <cell r="F85" t="str">
            <v>Please select a sampling of employees and ask the following EMPLOYEE
RELATIONS questions:</v>
          </cell>
        </row>
        <row r="86">
          <cell r="A86" t="str">
            <v>31.</v>
          </cell>
          <cell r="D86">
            <v>1</v>
          </cell>
          <cell r="F86" t="str">
            <v>Are employees aware of the problem solving procedures?</v>
          </cell>
          <cell r="H86">
            <v>1</v>
          </cell>
          <cell r="J86">
            <v>1</v>
          </cell>
        </row>
        <row r="87">
          <cell r="A87" t="str">
            <v>32.</v>
          </cell>
          <cell r="D87">
            <v>1</v>
          </cell>
          <cell r="F87" t="str">
            <v>Do employees feel they are treated fairly and equitably?</v>
          </cell>
          <cell r="H87">
            <v>1</v>
          </cell>
          <cell r="J87">
            <v>1</v>
          </cell>
        </row>
        <row r="88">
          <cell r="A88" t="str">
            <v>33.</v>
          </cell>
          <cell r="D88">
            <v>1</v>
          </cell>
          <cell r="F88" t="str">
            <v>Is there an open communication between employees and management?</v>
          </cell>
          <cell r="H88">
            <v>1</v>
          </cell>
          <cell r="J88">
            <v>1</v>
          </cell>
        </row>
        <row r="89">
          <cell r="A89" t="str">
            <v>34.</v>
          </cell>
          <cell r="D89">
            <v>1</v>
          </cell>
          <cell r="F89" t="str">
            <v>Are the employees aware of the benefits at the facility?</v>
          </cell>
          <cell r="H89">
            <v>1</v>
          </cell>
          <cell r="J89">
            <v>1</v>
          </cell>
        </row>
        <row r="90">
          <cell r="A90" t="str">
            <v>35.</v>
          </cell>
          <cell r="D90">
            <v>1</v>
          </cell>
          <cell r="F90" t="str">
            <v>Is Manager or any employee aware of any union activity at facility?</v>
          </cell>
          <cell r="H90">
            <v>1</v>
          </cell>
          <cell r="J90">
            <v>1</v>
          </cell>
        </row>
        <row r="91">
          <cell r="A91" t="str">
            <v>36.</v>
          </cell>
          <cell r="D91">
            <v>1</v>
          </cell>
          <cell r="F91" t="str">
            <v>Is there a positive satisfaction level between Manager and employees?</v>
          </cell>
          <cell r="H91">
            <v>1</v>
          </cell>
          <cell r="J91">
            <v>1</v>
          </cell>
        </row>
        <row r="93">
          <cell r="F93" t="str">
            <v>PEOPLE SERVICES</v>
          </cell>
          <cell r="J93" t="str">
            <v>Possible</v>
          </cell>
        </row>
        <row r="94">
          <cell r="F94" t="str">
            <v xml:space="preserve">RECORDKEEPING/PAYROLL </v>
          </cell>
          <cell r="H94" t="str">
            <v>Score</v>
          </cell>
          <cell r="J94" t="str">
            <v>Score</v>
          </cell>
        </row>
        <row r="96">
          <cell r="A96" t="str">
            <v>37.</v>
          </cell>
          <cell r="D96">
            <v>1</v>
          </cell>
          <cell r="F96" t="str">
            <v>Are Applicant Tracking Forms being used?</v>
          </cell>
          <cell r="H96">
            <v>1</v>
          </cell>
          <cell r="J96">
            <v>1</v>
          </cell>
        </row>
        <row r="97">
          <cell r="A97" t="str">
            <v>38.</v>
          </cell>
          <cell r="D97">
            <v>1</v>
          </cell>
          <cell r="F97" t="str">
            <v>Is there a recordkeeping system for tracking hours worked?</v>
          </cell>
          <cell r="H97">
            <v>1</v>
          </cell>
          <cell r="J97">
            <v>1</v>
          </cell>
        </row>
        <row r="98">
          <cell r="A98" t="str">
            <v>39.</v>
          </cell>
          <cell r="D98">
            <v>1</v>
          </cell>
          <cell r="F98" t="str">
            <v>When there are changes to the payroll record and/or schedules, are those changes initialed by the Manager and the employee?</v>
          </cell>
          <cell r="H98">
            <v>1</v>
          </cell>
          <cell r="J98">
            <v>1</v>
          </cell>
        </row>
        <row r="99">
          <cell r="A99" t="str">
            <v>40.</v>
          </cell>
          <cell r="D99">
            <v>1</v>
          </cell>
          <cell r="F99" t="str">
            <v>Are schedules posted timely and appropriately?</v>
          </cell>
          <cell r="H99">
            <v>1</v>
          </cell>
          <cell r="J99">
            <v>1</v>
          </cell>
        </row>
        <row r="100">
          <cell r="A100" t="str">
            <v>41.</v>
          </cell>
          <cell r="D100">
            <v>1</v>
          </cell>
          <cell r="F100" t="str">
            <v>Are time sheets/schedules and payroll records kept together by pay period?</v>
          </cell>
          <cell r="H100">
            <v>1</v>
          </cell>
          <cell r="J100">
            <v>1</v>
          </cell>
        </row>
        <row r="101">
          <cell r="A101" t="str">
            <v>42.</v>
          </cell>
          <cell r="D101">
            <v>1</v>
          </cell>
          <cell r="F101" t="str">
            <v>Are breaks given in accordance with state and federal laws?</v>
          </cell>
          <cell r="H101">
            <v>1</v>
          </cell>
          <cell r="J101">
            <v>1</v>
          </cell>
        </row>
        <row r="102">
          <cell r="A102" t="str">
            <v>43.</v>
          </cell>
          <cell r="D102">
            <v>1</v>
          </cell>
          <cell r="F102" t="str">
            <v>Is overtime pay pre-approved by Manager?</v>
          </cell>
          <cell r="H102">
            <v>1</v>
          </cell>
          <cell r="J102">
            <v>1</v>
          </cell>
        </row>
        <row r="103">
          <cell r="A103" t="str">
            <v>44.</v>
          </cell>
          <cell r="D103">
            <v>1</v>
          </cell>
          <cell r="F103" t="str">
            <v>Are records kept for overtime pay ? (Over 40 hours in a week?) (over 8 hours per day in CA &amp; NV)</v>
          </cell>
          <cell r="H103">
            <v>1</v>
          </cell>
          <cell r="J103">
            <v>1</v>
          </cell>
        </row>
        <row r="104">
          <cell r="A104" t="str">
            <v>45.</v>
          </cell>
          <cell r="D104">
            <v>1</v>
          </cell>
          <cell r="F104" t="str">
            <v>Are all payroll obligations met in accordance with Contractual Agreement? (If applicable)</v>
          </cell>
          <cell r="H104">
            <v>1</v>
          </cell>
          <cell r="J104">
            <v>1</v>
          </cell>
        </row>
        <row r="105">
          <cell r="A105" t="str">
            <v>46.</v>
          </cell>
          <cell r="D105">
            <v>1</v>
          </cell>
          <cell r="F105" t="str">
            <v>Are all applications kept on file for two years?</v>
          </cell>
          <cell r="H105">
            <v>1</v>
          </cell>
          <cell r="J105">
            <v>1</v>
          </cell>
        </row>
        <row r="106">
          <cell r="A106" t="str">
            <v>47.</v>
          </cell>
          <cell r="D106">
            <v>1</v>
          </cell>
          <cell r="F106" t="str">
            <v>Is payroll notified when an employee is out on worker's compensation as well as when they return to work?</v>
          </cell>
          <cell r="H106">
            <v>1</v>
          </cell>
          <cell r="J106">
            <v>1</v>
          </cell>
        </row>
        <row r="107">
          <cell r="F107" t="str">
            <v>PEOPLE SERVICES</v>
          </cell>
          <cell r="J107" t="str">
            <v>Possible</v>
          </cell>
        </row>
        <row r="108">
          <cell r="F108" t="str">
            <v>SEPARATIONS</v>
          </cell>
          <cell r="H108" t="str">
            <v>Score</v>
          </cell>
          <cell r="J108" t="str">
            <v>Score</v>
          </cell>
        </row>
        <row r="110">
          <cell r="A110" t="str">
            <v>48.</v>
          </cell>
          <cell r="D110">
            <v>1</v>
          </cell>
          <cell r="F110" t="str">
            <v>Are People Information Forms (PIF) completed at time of separation and forwarded to the People Information Department?</v>
          </cell>
          <cell r="H110">
            <v>1</v>
          </cell>
          <cell r="J110">
            <v>1</v>
          </cell>
        </row>
        <row r="111">
          <cell r="A111" t="str">
            <v>49.</v>
          </cell>
          <cell r="D111">
            <v>1</v>
          </cell>
          <cell r="F111" t="str">
            <v>Are final paychecks distributed according to Company Policy and/or Union Contract?</v>
          </cell>
          <cell r="H111">
            <v>1</v>
          </cell>
          <cell r="J111">
            <v>1</v>
          </cell>
        </row>
        <row r="112">
          <cell r="A112" t="str">
            <v>50.</v>
          </cell>
          <cell r="D112">
            <v>1</v>
          </cell>
          <cell r="F112" t="str">
            <v>Is all company-owned property returned at time of separation?</v>
          </cell>
          <cell r="H112">
            <v>1</v>
          </cell>
          <cell r="J112">
            <v>1</v>
          </cell>
        </row>
        <row r="113">
          <cell r="A113" t="str">
            <v>51.</v>
          </cell>
          <cell r="D113">
            <v>1</v>
          </cell>
          <cell r="F113" t="str">
            <v xml:space="preserve">Are all employees who resign asked to provide a resignation letter, and is that letter kept on file by the Facility Manager? </v>
          </cell>
          <cell r="H113">
            <v>1</v>
          </cell>
          <cell r="J113">
            <v>1</v>
          </cell>
        </row>
        <row r="114">
          <cell r="F114" t="str">
            <v>PEOPLE SERVICES</v>
          </cell>
          <cell r="J114" t="str">
            <v>Possible</v>
          </cell>
        </row>
        <row r="115">
          <cell r="F115" t="str">
            <v>LABOR RELATIONS</v>
          </cell>
          <cell r="H115" t="str">
            <v>Score</v>
          </cell>
          <cell r="J115" t="str">
            <v>Score</v>
          </cell>
        </row>
        <row r="116">
          <cell r="A116" t="str">
            <v>52.</v>
          </cell>
          <cell r="D116">
            <v>1</v>
          </cell>
          <cell r="F116" t="str">
            <v xml:space="preserve">Are terminated employee files kept for seven years?  OSHA requires that the medical records and exposure records of employees to be kept for 30 years after termination,in some cases 40 years.  </v>
          </cell>
          <cell r="H116">
            <v>1</v>
          </cell>
          <cell r="J116">
            <v>1</v>
          </cell>
        </row>
        <row r="117">
          <cell r="F117" t="str">
            <v>If  you have Union Representation, please answer the following questions:</v>
          </cell>
        </row>
        <row r="119">
          <cell r="A119" t="str">
            <v>53.</v>
          </cell>
          <cell r="D119">
            <v>1</v>
          </cell>
          <cell r="F119" t="str">
            <v>Does Manager have a copy of contract, and are we in compliance with the contract?</v>
          </cell>
          <cell r="H119">
            <v>1</v>
          </cell>
          <cell r="J119">
            <v>1</v>
          </cell>
        </row>
        <row r="120">
          <cell r="A120" t="str">
            <v>54.</v>
          </cell>
          <cell r="D120">
            <v>1</v>
          </cell>
          <cell r="F120" t="str">
            <v>Are union dues being deducted? (if applicable)</v>
          </cell>
          <cell r="H120">
            <v>1</v>
          </cell>
          <cell r="J120">
            <v>1</v>
          </cell>
        </row>
        <row r="121">
          <cell r="A121" t="str">
            <v>55.</v>
          </cell>
          <cell r="D121">
            <v>1</v>
          </cell>
          <cell r="F121" t="str">
            <v>Are all grievances maintained and handled according to the union contract?</v>
          </cell>
          <cell r="H121">
            <v>1</v>
          </cell>
          <cell r="J121">
            <v>1</v>
          </cell>
        </row>
        <row r="123">
          <cell r="D123" t="str">
            <v xml:space="preserve"> </v>
          </cell>
          <cell r="F123" t="str">
            <v xml:space="preserve">                                                                 Total People Services</v>
          </cell>
          <cell r="H123">
            <v>60</v>
          </cell>
          <cell r="J123">
            <v>60</v>
          </cell>
        </row>
        <row r="124">
          <cell r="F124" t="str">
            <v xml:space="preserve">                                                                  Percentage Implemented</v>
          </cell>
          <cell r="H124">
            <v>1</v>
          </cell>
        </row>
      </sheetData>
      <sheetData sheetId="6">
        <row r="1">
          <cell r="F1" t="str">
            <v>ServiceMaster Management Services</v>
          </cell>
        </row>
        <row r="2">
          <cell r="F2" t="str">
            <v>Quality Performance Quotient</v>
          </cell>
        </row>
        <row r="3">
          <cell r="F3">
            <v>2001</v>
          </cell>
        </row>
        <row r="4">
          <cell r="H4" t="str">
            <v>DATE:</v>
          </cell>
          <cell r="J4" t="str">
            <v xml:space="preserve"> </v>
          </cell>
        </row>
        <row r="5">
          <cell r="F5" t="str">
            <v>RISK</v>
          </cell>
          <cell r="J5" t="str">
            <v>Possible</v>
          </cell>
        </row>
        <row r="6">
          <cell r="F6" t="str">
            <v>ALL</v>
          </cell>
          <cell r="H6" t="str">
            <v>Score</v>
          </cell>
          <cell r="I6" t="str">
            <v xml:space="preserve"> </v>
          </cell>
          <cell r="J6" t="str">
            <v>Score</v>
          </cell>
        </row>
        <row r="8">
          <cell r="A8">
            <v>1</v>
          </cell>
          <cell r="D8">
            <v>1</v>
          </cell>
          <cell r="F8" t="str">
            <v>Are all potential general liability claims reported to  SM Legal, One ServiceMaster Way IMMEDIATELY</v>
          </cell>
          <cell r="H8">
            <v>1</v>
          </cell>
          <cell r="J8">
            <v>1</v>
          </cell>
          <cell r="K8" t="str">
            <v>All</v>
          </cell>
        </row>
        <row r="9">
          <cell r="A9">
            <v>2</v>
          </cell>
          <cell r="D9">
            <v>1</v>
          </cell>
          <cell r="F9" t="str">
            <v xml:space="preserve">Are all means of egress (exit paths), including corridors, stairways and landings, properly equipped with exit signs?  Are these signs continuously illuminated? (NFPA 101: 5-8.1.2, 5-10.3.1, SOC) </v>
          </cell>
          <cell r="H9">
            <v>1</v>
          </cell>
          <cell r="J9">
            <v>1</v>
          </cell>
          <cell r="K9" t="str">
            <v>All</v>
          </cell>
        </row>
        <row r="10">
          <cell r="A10">
            <v>3</v>
          </cell>
          <cell r="D10">
            <v>1</v>
          </cell>
          <cell r="F10" t="str">
            <v>Are there properly equipped eye wash stations and emergency showers in place where there is a danger of chemical splashes?  (OSHA:  1910.151)</v>
          </cell>
          <cell r="H10">
            <v>1</v>
          </cell>
          <cell r="J10">
            <v>1</v>
          </cell>
          <cell r="K10" t="str">
            <v>All</v>
          </cell>
        </row>
        <row r="11">
          <cell r="A11">
            <v>4</v>
          </cell>
          <cell r="D11">
            <v>1</v>
          </cell>
          <cell r="F11" t="str">
            <v>Are copies of recent inspections performed by regulatory agencies (i.e., fire dept., OSHA, local Fire Marshal etc.) on file?</v>
          </cell>
          <cell r="H11">
            <v>1</v>
          </cell>
          <cell r="J11">
            <v>1</v>
          </cell>
          <cell r="K11" t="str">
            <v>All</v>
          </cell>
        </row>
        <row r="12">
          <cell r="A12">
            <v>5</v>
          </cell>
          <cell r="D12">
            <v>1</v>
          </cell>
          <cell r="F12" t="str">
            <v>Has a time schedule been developed to correct discrepancies from a recent inspection in a timely manner, and has the appropriate agency been notified in writing of any discrepancies?</v>
          </cell>
          <cell r="H12">
            <v>1</v>
          </cell>
          <cell r="J12">
            <v>1</v>
          </cell>
          <cell r="K12" t="str">
            <v>All</v>
          </cell>
        </row>
        <row r="13">
          <cell r="A13">
            <v>6</v>
          </cell>
          <cell r="B13" t="str">
            <v>a.</v>
          </cell>
          <cell r="D13">
            <v>1</v>
          </cell>
          <cell r="F13" t="str">
            <v xml:space="preserve">Is the OSHA 200 log properly displayed in February? </v>
          </cell>
          <cell r="H13">
            <v>1</v>
          </cell>
          <cell r="J13">
            <v>1</v>
          </cell>
          <cell r="K13" t="str">
            <v>All</v>
          </cell>
        </row>
        <row r="14">
          <cell r="A14">
            <v>6</v>
          </cell>
          <cell r="B14" t="str">
            <v>b.</v>
          </cell>
          <cell r="D14">
            <v>1</v>
          </cell>
          <cell r="F14" t="str">
            <v>Was prior year log sent to One ServiceMaster Way?</v>
          </cell>
          <cell r="H14">
            <v>1</v>
          </cell>
          <cell r="J14">
            <v>1</v>
          </cell>
          <cell r="K14" t="str">
            <v>All</v>
          </cell>
        </row>
        <row r="15">
          <cell r="A15">
            <v>6</v>
          </cell>
          <cell r="B15" t="str">
            <v>c.</v>
          </cell>
          <cell r="D15">
            <v>1</v>
          </cell>
          <cell r="F15" t="str">
            <v>Are five years' worth of 200 logs kept on file at the facility?</v>
          </cell>
          <cell r="H15">
            <v>1</v>
          </cell>
          <cell r="J15">
            <v>1</v>
          </cell>
          <cell r="K15" t="str">
            <v>All</v>
          </cell>
        </row>
        <row r="16">
          <cell r="F16" t="str">
            <v>Life Safety</v>
          </cell>
        </row>
        <row r="17">
          <cell r="A17">
            <v>7</v>
          </cell>
          <cell r="D17">
            <v>1</v>
          </cell>
          <cell r="F17" t="str">
            <v xml:space="preserve">Are all flammable chemicals stored in a fire-resistant location? (NFPA 101.29, SOC)  </v>
          </cell>
          <cell r="H17">
            <v>1</v>
          </cell>
          <cell r="J17">
            <v>1</v>
          </cell>
          <cell r="K17" t="str">
            <v>All</v>
          </cell>
        </row>
        <row r="18">
          <cell r="A18">
            <v>8</v>
          </cell>
          <cell r="D18">
            <v>1</v>
          </cell>
          <cell r="F18" t="str">
            <v>Is protective equipment for eyes, ears, and extremities furnished for appropriate personnel, and used where there is aprobability of injury? (eg. Chemical treatment stations, mechanical rooms, etc.) (OSHA 1910.133)</v>
          </cell>
          <cell r="H18">
            <v>1</v>
          </cell>
          <cell r="J18">
            <v>1</v>
          </cell>
          <cell r="K18" t="str">
            <v>All</v>
          </cell>
        </row>
        <row r="19">
          <cell r="A19">
            <v>9</v>
          </cell>
          <cell r="D19">
            <v>1</v>
          </cell>
          <cell r="F19" t="str">
            <v>Have hazard warning signs (low clearance, etc.) been posed where necessary. (OSHA 1910.144-145.)</v>
          </cell>
          <cell r="H19">
            <v>1</v>
          </cell>
          <cell r="J19">
            <v>1</v>
          </cell>
          <cell r="K19" t="str">
            <v>All</v>
          </cell>
        </row>
        <row r="20">
          <cell r="A20">
            <v>10</v>
          </cell>
          <cell r="D20">
            <v>1</v>
          </cell>
          <cell r="F20" t="str">
            <v>Does the manager know which Life Safety Codes apply to the various parts of the facility?</v>
          </cell>
          <cell r="H20">
            <v>1</v>
          </cell>
          <cell r="J20">
            <v>1</v>
          </cell>
          <cell r="K20" t="str">
            <v>All</v>
          </cell>
        </row>
        <row r="21">
          <cell r="A21">
            <v>11</v>
          </cell>
          <cell r="D21">
            <v>1</v>
          </cell>
          <cell r="F21" t="str">
            <v>Is all usable space in exit enclosures, including under stairs and ramp open, clean, and not used for any pupose? (NFPA 101:5-1.3.2.3)</v>
          </cell>
          <cell r="H21">
            <v>1</v>
          </cell>
          <cell r="J21">
            <v>1</v>
          </cell>
          <cell r="K21" t="str">
            <v>All</v>
          </cell>
        </row>
        <row r="22">
          <cell r="A22">
            <v>12</v>
          </cell>
          <cell r="D22">
            <v>1</v>
          </cell>
          <cell r="F22" t="str">
            <v>Is all fire protection equipment readily available and unobstructed? (NFPA 10: 1-6 app. E)</v>
          </cell>
          <cell r="H22">
            <v>1</v>
          </cell>
          <cell r="J22">
            <v>1</v>
          </cell>
          <cell r="K22" t="str">
            <v>All</v>
          </cell>
        </row>
        <row r="23">
          <cell r="A23">
            <v>13</v>
          </cell>
          <cell r="D23">
            <v>1</v>
          </cell>
          <cell r="F23" t="str">
            <v>Are all fire drills conducted at required intervals and recorded on a Fire Drill Report or an appropriate form? (NFPA 101:10-ED &amp; 101:12-HC and JCAHO EC 2.10)</v>
          </cell>
          <cell r="H23">
            <v>1</v>
          </cell>
          <cell r="J23">
            <v>1</v>
          </cell>
          <cell r="K23" t="str">
            <v>All</v>
          </cell>
        </row>
        <row r="24">
          <cell r="A24">
            <v>14</v>
          </cell>
          <cell r="D24">
            <v>1</v>
          </cell>
          <cell r="F24" t="str">
            <v>Are all chemicals stored in appropriate containers, in accordance with specific guidelines where such guidelines exist?  Are cleaning materials stored in rooms or spaces or cabinets that meet NFPA codes for storage of hazardous, flammable, or combustible.</v>
          </cell>
          <cell r="H24">
            <v>1</v>
          </cell>
          <cell r="J24">
            <v>1</v>
          </cell>
          <cell r="K24" t="str">
            <v>All</v>
          </cell>
        </row>
        <row r="25">
          <cell r="A25">
            <v>15</v>
          </cell>
          <cell r="D25">
            <v>1</v>
          </cell>
          <cell r="F25" t="str">
            <v>Does the manager know where the smoke and fire barriers are located?</v>
          </cell>
          <cell r="H25">
            <v>1</v>
          </cell>
          <cell r="J25">
            <v>1</v>
          </cell>
          <cell r="K25" t="str">
            <v>All</v>
          </cell>
        </row>
        <row r="26">
          <cell r="A26">
            <v>16</v>
          </cell>
          <cell r="D26" t="str">
            <v xml:space="preserve"> </v>
          </cell>
          <cell r="F26" t="str">
            <v>Hazardous Material Handling (SMSTK, OSHA 1910 Subpart H, EC 1.2.3)</v>
          </cell>
        </row>
        <row r="27">
          <cell r="A27">
            <v>16</v>
          </cell>
          <cell r="B27" t="str">
            <v>a.</v>
          </cell>
          <cell r="D27">
            <v>1</v>
          </cell>
          <cell r="F27" t="str">
            <v>Is the Hazardous Materials Checklist complete?  (SMSTK-201, EC 1.5)</v>
          </cell>
          <cell r="H27">
            <v>1</v>
          </cell>
          <cell r="J27">
            <v>1</v>
          </cell>
          <cell r="K27" t="str">
            <v>All</v>
          </cell>
        </row>
        <row r="28">
          <cell r="A28">
            <v>16</v>
          </cell>
          <cell r="B28" t="str">
            <v>b.</v>
          </cell>
          <cell r="D28">
            <v>1</v>
          </cell>
          <cell r="F28" t="str">
            <v>Is the Hazardous Materials Survey complete?  (SMSTK-202, EC 1.5)</v>
          </cell>
          <cell r="H28">
            <v>1</v>
          </cell>
          <cell r="J28">
            <v>1</v>
          </cell>
          <cell r="K28" t="str">
            <v>All</v>
          </cell>
        </row>
        <row r="29">
          <cell r="A29">
            <v>16</v>
          </cell>
          <cell r="B29" t="str">
            <v>c.</v>
          </cell>
          <cell r="D29">
            <v>1</v>
          </cell>
          <cell r="F29" t="str">
            <v>Is the Chemical Inventory complete, if applicable?  (SMSTK-203, EC 1.5)</v>
          </cell>
          <cell r="H29">
            <v>1</v>
          </cell>
          <cell r="J29">
            <v>1</v>
          </cell>
          <cell r="K29" t="str">
            <v>All</v>
          </cell>
        </row>
        <row r="30">
          <cell r="A30">
            <v>16</v>
          </cell>
          <cell r="B30" t="str">
            <v>d.</v>
          </cell>
          <cell r="D30">
            <v>1</v>
          </cell>
          <cell r="F30" t="str">
            <v>Is the EPA Hazardous Waste Inventory complete?  (SMSTK-204, EC 1.5)</v>
          </cell>
          <cell r="H30">
            <v>1</v>
          </cell>
          <cell r="J30">
            <v>1</v>
          </cell>
          <cell r="K30" t="str">
            <v>All</v>
          </cell>
        </row>
        <row r="33">
          <cell r="F33" t="str">
            <v>RISK</v>
          </cell>
        </row>
        <row r="34">
          <cell r="F34" t="str">
            <v>ALL (CONTINUED)</v>
          </cell>
        </row>
        <row r="35">
          <cell r="A35">
            <v>17</v>
          </cell>
          <cell r="F35" t="str">
            <v>Hazard Communication  (SMSTK, OSHA 1910.1200)</v>
          </cell>
        </row>
        <row r="36">
          <cell r="A36">
            <v>17</v>
          </cell>
          <cell r="B36" t="str">
            <v>a.</v>
          </cell>
          <cell r="D36">
            <v>1</v>
          </cell>
          <cell r="F36" t="str">
            <v>Is the Hazard Communication Written Program complete?  (SMSTK-301)</v>
          </cell>
          <cell r="H36">
            <v>1</v>
          </cell>
          <cell r="J36">
            <v>1</v>
          </cell>
          <cell r="K36" t="str">
            <v>All</v>
          </cell>
        </row>
        <row r="37">
          <cell r="A37">
            <v>17</v>
          </cell>
          <cell r="B37" t="str">
            <v>b.</v>
          </cell>
          <cell r="D37">
            <v>1</v>
          </cell>
          <cell r="F37" t="str">
            <v>Is the Hazardous Communication Document complete for subcontractors who work around ServiceMaster or facility chemicals?   (SMSTK-302)  Are all MSDS current?</v>
          </cell>
          <cell r="H37">
            <v>1</v>
          </cell>
          <cell r="J37">
            <v>1</v>
          </cell>
          <cell r="K37" t="str">
            <v>All</v>
          </cell>
        </row>
        <row r="38">
          <cell r="A38">
            <v>18</v>
          </cell>
          <cell r="D38">
            <v>1</v>
          </cell>
          <cell r="F38" t="str">
            <v>Is the Hazardous Chemical List complete for non-ServiceMaster chemicals stored at the facility?  (SMSTK-304)</v>
          </cell>
          <cell r="H38">
            <v>1</v>
          </cell>
          <cell r="J38">
            <v>1</v>
          </cell>
          <cell r="K38" t="str">
            <v>All</v>
          </cell>
        </row>
        <row r="39">
          <cell r="D39" t="str">
            <v xml:space="preserve"> </v>
          </cell>
          <cell r="F39" t="str">
            <v>RISK-ALL</v>
          </cell>
        </row>
        <row r="40">
          <cell r="F40" t="str">
            <v>CONTINUED</v>
          </cell>
        </row>
        <row r="41">
          <cell r="A41">
            <v>19</v>
          </cell>
          <cell r="D41" t="str">
            <v xml:space="preserve"> </v>
          </cell>
          <cell r="F41" t="str">
            <v>Lock Out / Tag Out   (SMSTK, OSHA 1910.147,  SOPI 300.20)</v>
          </cell>
        </row>
        <row r="42">
          <cell r="A42">
            <v>19</v>
          </cell>
          <cell r="B42" t="str">
            <v>a.</v>
          </cell>
          <cell r="D42">
            <v>1</v>
          </cell>
          <cell r="F42" t="str">
            <v>Is the Lock Out/Tag Out Compliance Checklist complete?  (SMSTK-401)</v>
          </cell>
          <cell r="H42">
            <v>1</v>
          </cell>
          <cell r="J42">
            <v>1</v>
          </cell>
          <cell r="K42" t="str">
            <v>All</v>
          </cell>
        </row>
        <row r="43">
          <cell r="A43">
            <v>19</v>
          </cell>
          <cell r="B43" t="str">
            <v>b.</v>
          </cell>
          <cell r="D43">
            <v>1</v>
          </cell>
          <cell r="F43" t="str">
            <v>Is the Powered Equipment Inventory complete?  (SMSTK-403)  Is there documented shutdown and startup procedures?</v>
          </cell>
          <cell r="H43">
            <v>1</v>
          </cell>
          <cell r="J43">
            <v>1</v>
          </cell>
          <cell r="K43" t="str">
            <v>All</v>
          </cell>
        </row>
        <row r="44">
          <cell r="A44">
            <v>20</v>
          </cell>
          <cell r="D44" t="str">
            <v xml:space="preserve"> </v>
          </cell>
          <cell r="F44" t="str">
            <v>Personal Protective Equipment (SMSTK, OSHA 1910.132)</v>
          </cell>
        </row>
        <row r="45">
          <cell r="A45">
            <v>20</v>
          </cell>
          <cell r="B45" t="str">
            <v>a.</v>
          </cell>
          <cell r="D45">
            <v>1</v>
          </cell>
          <cell r="F45" t="str">
            <v>Are work areas'  inventories listed and matched with Hazard Assessment form?  (SMSTK-501)</v>
          </cell>
          <cell r="H45">
            <v>1</v>
          </cell>
          <cell r="J45">
            <v>1</v>
          </cell>
          <cell r="K45" t="str">
            <v>All</v>
          </cell>
        </row>
        <row r="46">
          <cell r="A46">
            <v>20</v>
          </cell>
          <cell r="B46" t="str">
            <v>b.</v>
          </cell>
          <cell r="D46">
            <v>1</v>
          </cell>
          <cell r="F46" t="str">
            <v>Is PPE Hazard Assessment complete and reviewed annually?</v>
          </cell>
          <cell r="H46">
            <v>1</v>
          </cell>
          <cell r="J46">
            <v>1</v>
          </cell>
          <cell r="K46" t="str">
            <v>All</v>
          </cell>
        </row>
        <row r="47">
          <cell r="A47">
            <v>21</v>
          </cell>
          <cell r="F47" t="str">
            <v>Bloodborne Pathogens (SMSTK, OSHA 1910.1030, SOPI 600.14)</v>
          </cell>
        </row>
        <row r="48">
          <cell r="A48">
            <v>21</v>
          </cell>
          <cell r="B48" t="str">
            <v>a</v>
          </cell>
          <cell r="D48">
            <v>1</v>
          </cell>
          <cell r="F48" t="str">
            <v>Is the Exposure Control Plan complete?  (SMSTK-601)  Is there a procedure in place to disinfect contaminated equipment?</v>
          </cell>
          <cell r="H48">
            <v>1</v>
          </cell>
          <cell r="J48">
            <v>1</v>
          </cell>
          <cell r="K48" t="str">
            <v>All</v>
          </cell>
        </row>
        <row r="49">
          <cell r="A49">
            <v>21</v>
          </cell>
          <cell r="B49" t="str">
            <v>b.</v>
          </cell>
          <cell r="D49">
            <v>1</v>
          </cell>
          <cell r="F49" t="str">
            <v>Is the Job Classification of ALL Employees Having Exposure to Bloodborne Pathogens completed by job title?  (SMSTK-602)</v>
          </cell>
          <cell r="H49">
            <v>1</v>
          </cell>
          <cell r="J49">
            <v>1</v>
          </cell>
          <cell r="K49" t="str">
            <v>All</v>
          </cell>
        </row>
        <row r="50">
          <cell r="A50">
            <v>21</v>
          </cell>
          <cell r="B50" t="str">
            <v>c.</v>
          </cell>
          <cell r="D50">
            <v>1</v>
          </cell>
          <cell r="F50" t="str">
            <v>Is the Job Classification for SOME Employees Having Exposure to Bloodborne Pathogens completed by job title?  (SMSTK-603)</v>
          </cell>
          <cell r="H50">
            <v>1</v>
          </cell>
          <cell r="J50">
            <v>1</v>
          </cell>
          <cell r="K50" t="str">
            <v>All</v>
          </cell>
        </row>
        <row r="51">
          <cell r="D51" t="str">
            <v xml:space="preserve"> </v>
          </cell>
          <cell r="F51" t="str">
            <v>Check to see if Manager has reported any exposure incidents. If so:</v>
          </cell>
        </row>
        <row r="52">
          <cell r="A52">
            <v>21</v>
          </cell>
          <cell r="B52" t="str">
            <v>d.</v>
          </cell>
          <cell r="D52">
            <v>1</v>
          </cell>
          <cell r="F52" t="str">
            <v>Has each exposure incident been called into OSW Claims or SM Legal?</v>
          </cell>
          <cell r="H52">
            <v>1</v>
          </cell>
          <cell r="J52">
            <v>1</v>
          </cell>
          <cell r="K52" t="str">
            <v>All</v>
          </cell>
        </row>
        <row r="53">
          <cell r="A53">
            <v>22</v>
          </cell>
          <cell r="F53" t="str">
            <v>Asbestos Awareness  (SMSTK, OSHA, AHERA)</v>
          </cell>
        </row>
        <row r="54">
          <cell r="A54">
            <v>22</v>
          </cell>
          <cell r="B54" t="str">
            <v>a.</v>
          </cell>
          <cell r="D54">
            <v>1</v>
          </cell>
          <cell r="F54" t="str">
            <v>Has the Asbestos Notification Checklist been filled out. (SMSTK-702)</v>
          </cell>
          <cell r="H54">
            <v>1</v>
          </cell>
          <cell r="J54">
            <v>1</v>
          </cell>
          <cell r="K54" t="str">
            <v>All</v>
          </cell>
        </row>
        <row r="55">
          <cell r="A55">
            <v>22</v>
          </cell>
          <cell r="B55" t="str">
            <v>b.</v>
          </cell>
          <cell r="D55">
            <v>1</v>
          </cell>
          <cell r="F55" t="str">
            <v>Has Asbestos-Containing Material been identified, labeled, and recorded?  (SMSTK-703)</v>
          </cell>
          <cell r="H55">
            <v>1</v>
          </cell>
          <cell r="J55">
            <v>1</v>
          </cell>
          <cell r="K55" t="str">
            <v>All</v>
          </cell>
        </row>
        <row r="56">
          <cell r="A56">
            <v>22</v>
          </cell>
          <cell r="B56" t="str">
            <v>c.</v>
          </cell>
          <cell r="D56">
            <v>1</v>
          </cell>
          <cell r="F56" t="str">
            <v>Is the Asbestos Awareness training logged on the Scheduling and Attendance Form and are copies sent to the appropriate personnel?  (SMSTK-704)</v>
          </cell>
          <cell r="H56">
            <v>1</v>
          </cell>
          <cell r="J56">
            <v>1</v>
          </cell>
          <cell r="K56" t="str">
            <v>All</v>
          </cell>
        </row>
        <row r="57">
          <cell r="A57">
            <v>22</v>
          </cell>
          <cell r="B57" t="str">
            <v>d.</v>
          </cell>
          <cell r="D57">
            <v>1</v>
          </cell>
          <cell r="F57" t="str">
            <v>Is each ServiceMaster supervised employee’s individual Asbestos Awareness training sheet filled out to reflect actual training received and signed?  (SMSTK-705)</v>
          </cell>
          <cell r="H57">
            <v>1</v>
          </cell>
          <cell r="J57">
            <v>1</v>
          </cell>
          <cell r="K57" t="str">
            <v>All</v>
          </cell>
        </row>
        <row r="58">
          <cell r="A58">
            <v>23</v>
          </cell>
          <cell r="F58" t="str">
            <v>Respiratory Protection (SMSTK, OSHA 1910.134)</v>
          </cell>
        </row>
        <row r="59">
          <cell r="A59">
            <v>23</v>
          </cell>
          <cell r="B59" t="str">
            <v>a.</v>
          </cell>
          <cell r="D59">
            <v>1</v>
          </cell>
          <cell r="F59" t="str">
            <v xml:space="preserve">Is a "Respirator Protection" written program required?  If so, is it complete? (SMSTK-900).  </v>
          </cell>
          <cell r="H59">
            <v>1</v>
          </cell>
          <cell r="J59">
            <v>1</v>
          </cell>
          <cell r="K59" t="str">
            <v>All</v>
          </cell>
        </row>
        <row r="60">
          <cell r="A60">
            <v>23</v>
          </cell>
          <cell r="B60" t="str">
            <v>b.</v>
          </cell>
          <cell r="D60">
            <v>1</v>
          </cell>
          <cell r="F60" t="str">
            <v>Have "Exposure Assessment" forms been completed? (SMSTK-902).</v>
          </cell>
          <cell r="H60">
            <v>1</v>
          </cell>
          <cell r="J60">
            <v>1</v>
          </cell>
          <cell r="K60" t="str">
            <v>All</v>
          </cell>
        </row>
        <row r="61">
          <cell r="A61">
            <v>23</v>
          </cell>
          <cell r="B61" t="str">
            <v>c.</v>
          </cell>
          <cell r="D61">
            <v>1</v>
          </cell>
          <cell r="F61" t="str">
            <v>If respirators are required, has the fit test and evaluation checklist been completed?  (SMSTK-903).</v>
          </cell>
          <cell r="H61">
            <v>1</v>
          </cell>
          <cell r="J61">
            <v>1</v>
          </cell>
          <cell r="K61" t="str">
            <v>All</v>
          </cell>
        </row>
        <row r="62">
          <cell r="A62">
            <v>23</v>
          </cell>
          <cell r="B62" t="str">
            <v>d.</v>
          </cell>
          <cell r="D62">
            <v>1</v>
          </cell>
          <cell r="F62" t="str">
            <v>If  respirators are required, is there documentation of medical evaluations for the users of respirators? (SMSTK-905)  If respirators are being worn voluntarily, has Appendix D been given to those users?  Does the documentation indicate new technology con</v>
          </cell>
          <cell r="H62">
            <v>1</v>
          </cell>
          <cell r="J62">
            <v>1</v>
          </cell>
          <cell r="K62" t="str">
            <v>All</v>
          </cell>
        </row>
        <row r="63">
          <cell r="A63">
            <v>24</v>
          </cell>
          <cell r="D63">
            <v>1</v>
          </cell>
          <cell r="F63" t="str">
            <v>Is the written TB Plan complete? (SMSTK 1000 &amp; 1004)(All Facilities)</v>
          </cell>
          <cell r="H63">
            <v>1</v>
          </cell>
          <cell r="J63">
            <v>1</v>
          </cell>
          <cell r="K63" t="str">
            <v>All</v>
          </cell>
        </row>
        <row r="64">
          <cell r="D64" t="str">
            <v xml:space="preserve"> </v>
          </cell>
          <cell r="F64" t="str">
            <v>Confined Space Entry (SMSTK, OSHA 1910.146)</v>
          </cell>
        </row>
        <row r="65">
          <cell r="A65">
            <v>25</v>
          </cell>
          <cell r="D65">
            <v>1</v>
          </cell>
          <cell r="F65" t="str">
            <v>Is the "Permit-Required Confined Space Program" complete? (SMSTK-800)</v>
          </cell>
          <cell r="H65">
            <v>1</v>
          </cell>
          <cell r="J65">
            <v>1</v>
          </cell>
          <cell r="K65" t="str">
            <v>All</v>
          </cell>
        </row>
        <row r="66">
          <cell r="D66" t="str">
            <v xml:space="preserve"> </v>
          </cell>
        </row>
        <row r="67">
          <cell r="F67" t="str">
            <v xml:space="preserve">                                                                    Total Risk - All</v>
          </cell>
          <cell r="H67">
            <v>42</v>
          </cell>
          <cell r="J67">
            <v>42</v>
          </cell>
        </row>
        <row r="68">
          <cell r="F68" t="str">
            <v xml:space="preserve">                                                                    Percentage Implemented</v>
          </cell>
          <cell r="H68">
            <v>1</v>
          </cell>
        </row>
        <row r="70">
          <cell r="F70" t="str">
            <v>RISK</v>
          </cell>
          <cell r="J70" t="str">
            <v>Possible</v>
          </cell>
        </row>
        <row r="71">
          <cell r="F71" t="str">
            <v>POM</v>
          </cell>
          <cell r="H71" t="str">
            <v>Score</v>
          </cell>
          <cell r="I71" t="str">
            <v xml:space="preserve"> </v>
          </cell>
          <cell r="J71" t="str">
            <v>Score</v>
          </cell>
        </row>
        <row r="72">
          <cell r="A72">
            <v>26</v>
          </cell>
          <cell r="D72">
            <v>1</v>
          </cell>
          <cell r="F72" t="str">
            <v>Are elevated work/fall protection procedures written, training held annually, and are these procedures being used properly? (SPOI 600.2, 200.6 &amp; 600.2, OSHA 1901 sub par D, F)</v>
          </cell>
          <cell r="H72">
            <v>1</v>
          </cell>
          <cell r="J72">
            <v>1</v>
          </cell>
          <cell r="K72" t="str">
            <v>POM</v>
          </cell>
        </row>
        <row r="73">
          <cell r="A73">
            <v>27</v>
          </cell>
          <cell r="D73">
            <v>1</v>
          </cell>
          <cell r="F73" t="str">
            <v>Are all initiating devices (pull box stations, heat/smoke detectors, etc.) numbered and inventoried? (Check Tags)  (JCAHO SOC,  NFPA 10: 4-1, 4-3.1,  4-4, 4-4.3,  OSHA:  1910.157, E2)</v>
          </cell>
          <cell r="H73">
            <v>1</v>
          </cell>
          <cell r="J73">
            <v>1</v>
          </cell>
          <cell r="K73" t="str">
            <v>POM</v>
          </cell>
        </row>
        <row r="74">
          <cell r="F74" t="str">
            <v>RISK</v>
          </cell>
        </row>
        <row r="75">
          <cell r="F75" t="str">
            <v>POM (CONTINUED)</v>
          </cell>
        </row>
        <row r="76">
          <cell r="A76">
            <v>28</v>
          </cell>
          <cell r="B76" t="str">
            <v>a.</v>
          </cell>
          <cell r="D76">
            <v>1</v>
          </cell>
          <cell r="F76" t="str">
            <v>Are fire alarm pull box stations inspected annually and in working order? (ADM.:  P400.16A, SOPI:  600.1)</v>
          </cell>
          <cell r="H76">
            <v>1</v>
          </cell>
          <cell r="J76">
            <v>1</v>
          </cell>
          <cell r="K76" t="str">
            <v>POM</v>
          </cell>
        </row>
        <row r="77">
          <cell r="A77">
            <v>28</v>
          </cell>
          <cell r="B77" t="str">
            <v>b.</v>
          </cell>
          <cell r="D77">
            <v>1</v>
          </cell>
          <cell r="F77" t="str">
            <v>Are fire alarm pull box stations &amp; automatic heat/smoke detectors inspected annually and in working order? (NFPA 72:3, JCAHO 2.12a3)</v>
          </cell>
          <cell r="H77">
            <v>1</v>
          </cell>
          <cell r="J77">
            <v>1</v>
          </cell>
          <cell r="K77" t="str">
            <v>POM</v>
          </cell>
        </row>
        <row r="78">
          <cell r="A78">
            <v>29</v>
          </cell>
          <cell r="D78">
            <v>1</v>
          </cell>
          <cell r="F78" t="str">
            <v>Are fire alarm pull box stations tested at intervals of no more than 12 months?  Is at least one interface device on each circuit/zone tested monthly?  (NFPA 72: 2-5.2.2;  CPC: 103;  OSHA 1910.165d2, JCAHO EC 2.12a3.)</v>
          </cell>
          <cell r="H78">
            <v>1</v>
          </cell>
          <cell r="J78">
            <v>1</v>
          </cell>
          <cell r="K78" t="str">
            <v>POM</v>
          </cell>
        </row>
        <row r="79">
          <cell r="A79">
            <v>30</v>
          </cell>
          <cell r="D79">
            <v>1</v>
          </cell>
          <cell r="F79" t="str">
            <v>Are all smoke detectors visually inspected at least semi-annually and TESTED annually?  (NFPA 72E:  8-3.2, JCAHO EC 2.12a3)</v>
          </cell>
          <cell r="H79">
            <v>1</v>
          </cell>
          <cell r="J79">
            <v>1</v>
          </cell>
          <cell r="K79" t="str">
            <v>POM</v>
          </cell>
        </row>
        <row r="80">
          <cell r="A80">
            <v>31</v>
          </cell>
          <cell r="D80">
            <v>1</v>
          </cell>
          <cell r="F80" t="str">
            <v xml:space="preserve">Is there documentation of annual test results on air duct smoke detectors?  (NFPA 72E: 8-3.4.3)  </v>
          </cell>
          <cell r="H80">
            <v>1</v>
          </cell>
          <cell r="J80">
            <v>1</v>
          </cell>
          <cell r="K80" t="str">
            <v>POM</v>
          </cell>
        </row>
        <row r="81">
          <cell r="A81">
            <v>32</v>
          </cell>
          <cell r="D81">
            <v>1</v>
          </cell>
          <cell r="F81" t="str">
            <v>Are all smoke dampers inspected bi-annually?  (NFPA 90A: appendix B-2)</v>
          </cell>
          <cell r="H81">
            <v>1</v>
          </cell>
          <cell r="J81">
            <v>1</v>
          </cell>
          <cell r="K81" t="str">
            <v>POM</v>
          </cell>
        </row>
        <row r="82">
          <cell r="A82">
            <v>33</v>
          </cell>
          <cell r="D82">
            <v>1</v>
          </cell>
          <cell r="F82" t="str">
            <v xml:space="preserve">Is at least one restorable heat detector in each circuit/zone tested semi-annually by properly trained personnel or by a fire protection service in accordance with the manufacturer’s instructions?  </v>
          </cell>
          <cell r="H82">
            <v>1</v>
          </cell>
          <cell r="J82">
            <v>1</v>
          </cell>
          <cell r="K82" t="str">
            <v>POM</v>
          </cell>
        </row>
        <row r="83">
          <cell r="A83">
            <v>34</v>
          </cell>
          <cell r="F83" t="str">
            <v>(For non-restorable heat detectors over 15 years old, follow testing guidelines in NFPA 72E).  (NFPA 72E: 8-3.2, 8-3.3.1)</v>
          </cell>
        </row>
        <row r="84">
          <cell r="A84">
            <v>35</v>
          </cell>
          <cell r="D84">
            <v>1</v>
          </cell>
          <cell r="F84" t="str">
            <v>Is there annual comprehensive preventive maintenance performed on all components of the fire alarm and fire detection system by a qualified fire system professional?  (NFPA 72E: 8-1, JCAHO EC 2.12)</v>
          </cell>
          <cell r="H84">
            <v>1</v>
          </cell>
          <cell r="J84">
            <v>1</v>
          </cell>
          <cell r="K84" t="str">
            <v>POM</v>
          </cell>
        </row>
        <row r="85">
          <cell r="A85">
            <v>36</v>
          </cell>
          <cell r="D85">
            <v>1</v>
          </cell>
          <cell r="F85" t="str">
            <v xml:space="preserve">Are fire extinguishing systems that protect exhaust hoods, grease removal devices and ducts for commercial cooking ranges and deep fryers inspected by properly trained and qualified individuals at least every six months?  </v>
          </cell>
          <cell r="H85">
            <v>1</v>
          </cell>
          <cell r="J85">
            <v>1</v>
          </cell>
          <cell r="K85" t="str">
            <v>POM</v>
          </cell>
        </row>
        <row r="86">
          <cell r="F86" t="str">
            <v>(Check tags)  (NFPA 96: 8-2.1)  Verify that the kitchen food (grease removal) system needs to be cleaned with non-solvent based products.  (NFPA 96:8-3.2)</v>
          </cell>
        </row>
        <row r="87">
          <cell r="A87">
            <v>37</v>
          </cell>
          <cell r="D87">
            <v>1</v>
          </cell>
          <cell r="F87" t="str">
            <v>Are doors that are neither an exit nor an exit access, but likely to be mistaken for an exit, identified by a sign reading “NO EXIT”?  (NFPA 101:5-10.4.2, JCAHO SOC)</v>
          </cell>
          <cell r="H87">
            <v>1</v>
          </cell>
          <cell r="J87">
            <v>1</v>
          </cell>
          <cell r="K87" t="str">
            <v>POM</v>
          </cell>
        </row>
        <row r="88">
          <cell r="A88">
            <v>38</v>
          </cell>
          <cell r="D88">
            <v>1</v>
          </cell>
          <cell r="F88" t="str">
            <v xml:space="preserve">Are doors in an exit path that are designed to be closed during a fire, equipped with approved devices to close these doors, as required?     (NFPA 101: 5-2.1.8, JCAHO SOC) </v>
          </cell>
          <cell r="H88">
            <v>1</v>
          </cell>
          <cell r="J88">
            <v>1</v>
          </cell>
          <cell r="K88" t="str">
            <v>POM</v>
          </cell>
        </row>
        <row r="89">
          <cell r="A89">
            <v>39</v>
          </cell>
          <cell r="D89">
            <v>1</v>
          </cell>
          <cell r="F89" t="str">
            <v>Are non-potable water outlets &amp; piping clearly labeled to indicate “NOT FOR HUMAN CONSUMPTION”?  (OSHA 1910.141b2)</v>
          </cell>
          <cell r="H89">
            <v>1</v>
          </cell>
          <cell r="J89">
            <v>1</v>
          </cell>
          <cell r="K89" t="str">
            <v>POM</v>
          </cell>
        </row>
        <row r="90">
          <cell r="A90">
            <v>40</v>
          </cell>
          <cell r="D90">
            <v>1</v>
          </cell>
          <cell r="F90" t="str">
            <v>Are enclosures containing exposed live parts operating at greater than 50 volts nominal, kept locked with conspicuous warning signs?  (NFPA 70:  110.27)</v>
          </cell>
          <cell r="H90">
            <v>1</v>
          </cell>
          <cell r="J90">
            <v>1</v>
          </cell>
          <cell r="K90" t="str">
            <v>POM</v>
          </cell>
        </row>
        <row r="91">
          <cell r="A91">
            <v>41</v>
          </cell>
          <cell r="D91">
            <v>1</v>
          </cell>
          <cell r="F91" t="str">
            <v>Where compressed air is used for cleaning, is the pressure regulated to 30 psi or less, and is the air source fitted with a chip guard?  (OSHA:  1910.242, SOPI 600.7)</v>
          </cell>
          <cell r="H91">
            <v>1</v>
          </cell>
          <cell r="J91">
            <v>1</v>
          </cell>
          <cell r="K91" t="str">
            <v>POM</v>
          </cell>
        </row>
        <row r="92">
          <cell r="A92">
            <v>42</v>
          </cell>
          <cell r="D92">
            <v>1</v>
          </cell>
          <cell r="F92" t="str">
            <v>Are quarterly main drain flow, annual pump tests &amp; alarm tests and inspections of sprinkler system control valves and supervisory switches documented? (SOPI: 600; NFPA 13A:7-1;C)</v>
          </cell>
          <cell r="H92">
            <v>1</v>
          </cell>
          <cell r="J92">
            <v>1</v>
          </cell>
          <cell r="K92" t="str">
            <v>POM</v>
          </cell>
        </row>
        <row r="93">
          <cell r="A93">
            <v>43</v>
          </cell>
          <cell r="D93">
            <v>1</v>
          </cell>
          <cell r="F93" t="str">
            <v>Are emergency generators inspected weekly, tested under load for at least 30 minutes under normal operating conditions at no more than 30-day intervals, and are test results properly and completely recorded on the emergency generator log. Exception:  Self</v>
          </cell>
          <cell r="H93">
            <v>1</v>
          </cell>
          <cell r="J93">
            <v>1</v>
          </cell>
          <cell r="K93" t="str">
            <v>POM</v>
          </cell>
        </row>
        <row r="94">
          <cell r="A94">
            <v>44</v>
          </cell>
          <cell r="D94">
            <v>1</v>
          </cell>
          <cell r="F94" t="str">
            <v>Are all emergency lighting systems tested for 1-1/2 hours every year?  Are battery emergency lighting systems tested for 30 seconds every 30 days? (NFPA 101: 5-9.3)</v>
          </cell>
          <cell r="H94">
            <v>1</v>
          </cell>
          <cell r="J94">
            <v>1</v>
          </cell>
          <cell r="K94" t="str">
            <v>POM</v>
          </cell>
        </row>
        <row r="95">
          <cell r="A95">
            <v>45</v>
          </cell>
          <cell r="B95" t="str">
            <v>a.</v>
          </cell>
          <cell r="D95">
            <v>1</v>
          </cell>
          <cell r="F95" t="str">
            <v>Are Emergency Preparedness Procedures written for action to be taken during failure of essential equipment and major utility services, and are they available to staff?  (SOPI: 300.9, JCAHO EC 1.6)</v>
          </cell>
          <cell r="H95">
            <v>1</v>
          </cell>
          <cell r="J95">
            <v>1</v>
          </cell>
          <cell r="K95" t="str">
            <v>POM</v>
          </cell>
        </row>
        <row r="96">
          <cell r="A96">
            <v>45</v>
          </cell>
          <cell r="B96" t="str">
            <v>b.</v>
          </cell>
          <cell r="D96">
            <v>1</v>
          </cell>
          <cell r="F96" t="str">
            <v>Has the Manager obtained emergency phone numbers and contact with utility companies and other essential services?  (i.e. water, fuel, supplies)  (SOPI:  600.12)</v>
          </cell>
          <cell r="H96">
            <v>1</v>
          </cell>
          <cell r="J96">
            <v>1</v>
          </cell>
          <cell r="K96" t="str">
            <v>POM</v>
          </cell>
        </row>
        <row r="97">
          <cell r="A97">
            <v>46</v>
          </cell>
          <cell r="D97">
            <v>1</v>
          </cell>
          <cell r="F97" t="str">
            <v xml:space="preserve">Are the facility's underground storage tanks inventoried, registered, and in compliance with State and Federal regulations? </v>
          </cell>
          <cell r="H97">
            <v>1</v>
          </cell>
          <cell r="J97">
            <v>1</v>
          </cell>
          <cell r="K97" t="str">
            <v>POM</v>
          </cell>
        </row>
        <row r="98">
          <cell r="F98" t="str">
            <v>RISK</v>
          </cell>
        </row>
        <row r="99">
          <cell r="F99" t="str">
            <v>POM (CONTINUED)</v>
          </cell>
        </row>
        <row r="100">
          <cell r="A100">
            <v>47</v>
          </cell>
          <cell r="D100">
            <v>1</v>
          </cell>
          <cell r="F100" t="str">
            <v>Are periodic inspections of elevators properly documented?  Is a copy of the latest inspection posted in the respective elevator? (ASME?ANSI A17.1)</v>
          </cell>
          <cell r="H100">
            <v>1</v>
          </cell>
          <cell r="J100">
            <v>1</v>
          </cell>
          <cell r="K100" t="str">
            <v>POM</v>
          </cell>
        </row>
        <row r="101">
          <cell r="A101">
            <v>48</v>
          </cell>
          <cell r="D101">
            <v>1</v>
          </cell>
          <cell r="F101" t="str">
            <v>Is there documentation verifying that grease removal filters and duct work on kitchen hoods have been inspected and cleaned every 6 months? (NFPA 96:8)</v>
          </cell>
          <cell r="H101">
            <v>1</v>
          </cell>
          <cell r="J101">
            <v>1</v>
          </cell>
          <cell r="K101" t="str">
            <v>POM</v>
          </cell>
        </row>
        <row r="102">
          <cell r="A102">
            <v>49</v>
          </cell>
          <cell r="D102">
            <v>1</v>
          </cell>
          <cell r="F102" t="str">
            <v>Are all pieces of portable equipment/power tools inventoried, indexed on ISIS, and given an annual safety check?  (NFPA 70B: 17, OSHA 1910.243)</v>
          </cell>
          <cell r="H102">
            <v>1</v>
          </cell>
          <cell r="J102">
            <v>1</v>
          </cell>
          <cell r="K102" t="str">
            <v>POM</v>
          </cell>
        </row>
        <row r="103">
          <cell r="A103">
            <v>50</v>
          </cell>
          <cell r="D103">
            <v>1</v>
          </cell>
          <cell r="F103" t="str">
            <v>Are power tools clean, with proper safety guards installed and are they equipped with properly grounded plugs? (OSHA 1910.243 and NFPA 70B:17)</v>
          </cell>
          <cell r="H103">
            <v>1</v>
          </cell>
          <cell r="J103">
            <v>1</v>
          </cell>
          <cell r="K103" t="str">
            <v>POM</v>
          </cell>
        </row>
        <row r="104">
          <cell r="A104">
            <v>51</v>
          </cell>
          <cell r="D104">
            <v>1</v>
          </cell>
          <cell r="F104" t="str">
            <v>Are safety warnings (wear safety glasses, hearing protection, remove jewelry, etc.) posted on or adjacent to fixed power tools and equipment? (OSHA 1910.144-145)</v>
          </cell>
          <cell r="H104">
            <v>1</v>
          </cell>
          <cell r="J104">
            <v>1</v>
          </cell>
          <cell r="K104" t="str">
            <v>POM</v>
          </cell>
        </row>
        <row r="105">
          <cell r="A105">
            <v>52</v>
          </cell>
          <cell r="D105">
            <v>1</v>
          </cell>
          <cell r="F105" t="str">
            <v>Are records for disposal of infectious waste and landfill records maintained in accordance with local codes? (NFPA 82: 2-2, EC 1.5, and EC 2.4b)</v>
          </cell>
          <cell r="H105">
            <v>1</v>
          </cell>
          <cell r="J105">
            <v>1</v>
          </cell>
          <cell r="K105" t="str">
            <v>POM</v>
          </cell>
        </row>
        <row r="106">
          <cell r="A106">
            <v>53</v>
          </cell>
          <cell r="D106">
            <v>1</v>
          </cell>
          <cell r="F106" t="str">
            <v>Is there an up-to-date list of essential services provided by emergency power sources for review? (NFPA 99:3-4.2 and SOPI 600.9)</v>
          </cell>
          <cell r="H106">
            <v>1</v>
          </cell>
          <cell r="J106">
            <v>1</v>
          </cell>
          <cell r="K106" t="str">
            <v>POM</v>
          </cell>
        </row>
        <row r="107">
          <cell r="A107">
            <v>54</v>
          </cell>
          <cell r="D107">
            <v>1</v>
          </cell>
          <cell r="F107" t="str">
            <v>Is there an inventory of all fire protection and extinguishing components and equipment on file and indexed in ISIS?</v>
          </cell>
          <cell r="H107">
            <v>1</v>
          </cell>
          <cell r="J107">
            <v>1</v>
          </cell>
          <cell r="K107" t="str">
            <v>POM</v>
          </cell>
        </row>
        <row r="108">
          <cell r="A108">
            <v>55</v>
          </cell>
          <cell r="D108">
            <v>1</v>
          </cell>
          <cell r="F108" t="str">
            <v>Is there a Fire Hazard Survey? (OSHA 29 CFR 1910.38(b)(2))</v>
          </cell>
          <cell r="H108">
            <v>1</v>
          </cell>
          <cell r="J108">
            <v>1</v>
          </cell>
          <cell r="K108" t="str">
            <v>POM</v>
          </cell>
        </row>
        <row r="109">
          <cell r="A109">
            <v>56</v>
          </cell>
          <cell r="D109">
            <v>1</v>
          </cell>
          <cell r="F109" t="str">
            <v>Is there a Fire Hazard Log? (OSHA 29 CFR 1910.38(b)(2))</v>
          </cell>
          <cell r="H109">
            <v>1</v>
          </cell>
          <cell r="J109">
            <v>1</v>
          </cell>
          <cell r="K109" t="str">
            <v>POM</v>
          </cell>
        </row>
        <row r="110">
          <cell r="A110">
            <v>57</v>
          </cell>
          <cell r="D110">
            <v>1</v>
          </cell>
          <cell r="F110" t="str">
            <v>Have tactile/Braille exit signs been provided at each exit stair door, 60" above floor?  (Does not apply to existing buildings provided the occupancy classification does not change, before 1994) (NFPA 101, 5-10.1.3)</v>
          </cell>
          <cell r="H110">
            <v>1</v>
          </cell>
          <cell r="J110">
            <v>1</v>
          </cell>
          <cell r="K110" t="str">
            <v>POM</v>
          </cell>
        </row>
        <row r="111">
          <cell r="A111">
            <v>58</v>
          </cell>
          <cell r="D111">
            <v>1</v>
          </cell>
          <cell r="F111" t="str">
            <v>Are original records on fire protection systems retained for the life of the system? (NFPA 25:1-8.2)</v>
          </cell>
          <cell r="H111">
            <v>1</v>
          </cell>
          <cell r="J111">
            <v>1</v>
          </cell>
          <cell r="K111" t="str">
            <v>POM</v>
          </cell>
        </row>
        <row r="112">
          <cell r="A112">
            <v>59</v>
          </cell>
          <cell r="D112">
            <v>1</v>
          </cell>
          <cell r="F112" t="str">
            <v>Are fire alarm power connections ona dedicated branch circuit?  Is that circuit protected by an emergency power supply source?  (NFPA 72)  Is access to disconnects restricted to authorized personnel and is the fire alarm circuit clearly marked or labeled?</v>
          </cell>
          <cell r="H112">
            <v>1</v>
          </cell>
          <cell r="J112">
            <v>1</v>
          </cell>
          <cell r="K112" t="str">
            <v>POM</v>
          </cell>
        </row>
        <row r="113">
          <cell r="A113">
            <v>60</v>
          </cell>
          <cell r="D113">
            <v>1</v>
          </cell>
          <cell r="F113" t="str">
            <v>Are all supevisory signal devices (except valve tamper switches) tested quarterly?  Are all water tamper switches and water flow devices tested semi-annually?  (NFPA 72:7-3.2 and JCAHO EC 2.12.a1)</v>
          </cell>
          <cell r="H113">
            <v>1</v>
          </cell>
          <cell r="J113">
            <v>1</v>
          </cell>
          <cell r="K113" t="str">
            <v>POM</v>
          </cell>
        </row>
        <row r="114">
          <cell r="A114">
            <v>61</v>
          </cell>
          <cell r="D114">
            <v>1</v>
          </cell>
          <cell r="F114" t="str">
            <v>Are all duct detectors tested annually? (NFPA 72:7-2.2 and JCAHO EC 2.12a.3)</v>
          </cell>
          <cell r="H114">
            <v>1</v>
          </cell>
          <cell r="J114">
            <v>1</v>
          </cell>
          <cell r="K114" t="str">
            <v>POM</v>
          </cell>
        </row>
        <row r="115">
          <cell r="A115">
            <v>62</v>
          </cell>
          <cell r="D115">
            <v>1</v>
          </cell>
          <cell r="F115" t="str">
            <v>Are all heat detectors tested annually? (NFPA 72:7-2.2 and JCAHO EC 2.12a.3)</v>
          </cell>
          <cell r="H115">
            <v>1</v>
          </cell>
          <cell r="J115">
            <v>1</v>
          </cell>
          <cell r="K115" t="str">
            <v>POM</v>
          </cell>
        </row>
        <row r="116">
          <cell r="A116">
            <v>63</v>
          </cell>
          <cell r="D116">
            <v>1</v>
          </cell>
          <cell r="F116" t="str">
            <v>Are all Occupant Alarm Notification devices including all audible devices, speakers, and visible devices tested annually? (NFPA 72:7-2.2 and JCAHO EC 2.12b)</v>
          </cell>
          <cell r="H116">
            <v>1</v>
          </cell>
          <cell r="J116">
            <v>1</v>
          </cell>
          <cell r="K116" t="str">
            <v>POM</v>
          </cell>
        </row>
        <row r="117">
          <cell r="A117">
            <v>64</v>
          </cell>
          <cell r="D117">
            <v>1</v>
          </cell>
          <cell r="F117" t="str">
            <v>Is off-premise Emergency Forces Notification (to the fire department, etc.) transmission equipment tested quarterly? (NFPA 72 and JCAHO EC 2.12c)</v>
          </cell>
          <cell r="H117">
            <v>1</v>
          </cell>
          <cell r="J117">
            <v>1</v>
          </cell>
          <cell r="K117" t="str">
            <v>POM</v>
          </cell>
        </row>
        <row r="118">
          <cell r="A118">
            <v>65</v>
          </cell>
          <cell r="D118">
            <v>1</v>
          </cell>
          <cell r="F118" t="str">
            <v>Are components of standpipe and hose systems visually inspected quarterly? (NFPA 25:3.2)</v>
          </cell>
          <cell r="H118">
            <v>1</v>
          </cell>
          <cell r="J118">
            <v>1</v>
          </cell>
          <cell r="K118" t="str">
            <v>POM</v>
          </cell>
        </row>
        <row r="119">
          <cell r="A119">
            <v>66</v>
          </cell>
          <cell r="D119">
            <v>1</v>
          </cell>
          <cell r="F119" t="str">
            <v>Are sprinkler control valves numbered (labeled) to indicate fire areas served? (NFPA 13: 2-7.1.1, 25:9-3.2)</v>
          </cell>
          <cell r="H119">
            <v>1</v>
          </cell>
          <cell r="J119">
            <v>1</v>
          </cell>
          <cell r="K119" t="str">
            <v>POM</v>
          </cell>
        </row>
        <row r="120">
          <cell r="A120">
            <v>67</v>
          </cell>
          <cell r="D120">
            <v>1</v>
          </cell>
          <cell r="F120" t="str">
            <v>Are sprinkler control valves secured in the normal or open position and inspected weekly (sealed valves) or monthly (for locked valves and valves with tamper switches)? (NFPA 25:9-3.31, 9-3.32)</v>
          </cell>
          <cell r="H120">
            <v>1</v>
          </cell>
          <cell r="J120">
            <v>1</v>
          </cell>
          <cell r="K120" t="str">
            <v>POM</v>
          </cell>
        </row>
        <row r="121">
          <cell r="A121">
            <v>68</v>
          </cell>
          <cell r="D121">
            <v>1</v>
          </cell>
          <cell r="F121" t="str">
            <v>Are full quarterly inspections and tests on sprinkler control valves complete if required (See Table NFPA 25:9-1)?</v>
          </cell>
          <cell r="H121">
            <v>1</v>
          </cell>
          <cell r="J121">
            <v>1</v>
          </cell>
          <cell r="K121" t="str">
            <v>POM</v>
          </cell>
        </row>
        <row r="122">
          <cell r="A122">
            <v>69</v>
          </cell>
          <cell r="D122">
            <v>1</v>
          </cell>
          <cell r="F122" t="str">
            <v>Are sprinkler control valve stems properly lubricated and tested (cycled) annually? (NFPA 25: 9-3.5)</v>
          </cell>
          <cell r="H122">
            <v>1</v>
          </cell>
          <cell r="J122">
            <v>1</v>
          </cell>
          <cell r="K122" t="str">
            <v>POM</v>
          </cell>
        </row>
        <row r="123">
          <cell r="A123">
            <v>70</v>
          </cell>
          <cell r="D123">
            <v>1</v>
          </cell>
          <cell r="F123" t="str">
            <v>Are automatic sprinkler heads not damaged, corroded, panited or heavily laden with dirt? (NFPA 13: 9-1.1)</v>
          </cell>
          <cell r="H123">
            <v>1</v>
          </cell>
          <cell r="J123">
            <v>1</v>
          </cell>
          <cell r="K123" t="str">
            <v>POM</v>
          </cell>
        </row>
        <row r="124">
          <cell r="A124">
            <v>71</v>
          </cell>
          <cell r="D124">
            <v>1</v>
          </cell>
          <cell r="F124" t="str">
            <v>Are sprinkler heads not obstructed? (Clearance of at least 18 inches from ceiling)</v>
          </cell>
          <cell r="H124">
            <v>1</v>
          </cell>
          <cell r="J124">
            <v>1</v>
          </cell>
          <cell r="K124" t="str">
            <v>POM</v>
          </cell>
        </row>
        <row r="125">
          <cell r="A125">
            <v>72</v>
          </cell>
          <cell r="D125">
            <v>1</v>
          </cell>
          <cell r="F125" t="str">
            <v>Are at least six spare sprinkler heads and a sprinkler wrench maintained for each installed sprinkler system? (NFPA 13: 2-2.7)</v>
          </cell>
          <cell r="H125">
            <v>1</v>
          </cell>
          <cell r="J125">
            <v>1</v>
          </cell>
          <cell r="K125" t="str">
            <v>POM</v>
          </cell>
        </row>
        <row r="126">
          <cell r="A126">
            <v>73</v>
          </cell>
          <cell r="D126">
            <v>1</v>
          </cell>
          <cell r="F126" t="str">
            <v>Are all fire pumps tested annually under flow? (NFPA 25: 3-3.1 and JCAHO EC 2.12d2)</v>
          </cell>
          <cell r="H126">
            <v>1</v>
          </cell>
          <cell r="J126">
            <v>1</v>
          </cell>
          <cell r="K126" t="str">
            <v>POM</v>
          </cell>
        </row>
        <row r="127">
          <cell r="A127">
            <v>74</v>
          </cell>
          <cell r="D127">
            <v>1</v>
          </cell>
          <cell r="F127" t="str">
            <v>Are all water storage tanks (used in fire extinquisher systems) low water temperature alarms (during cold weather only) tested monthly? (NFPA 25: 6-3.3 and JCAHO EC 2.12d4)</v>
          </cell>
          <cell r="H127">
            <v>1</v>
          </cell>
          <cell r="J127">
            <v>1</v>
          </cell>
          <cell r="K127" t="str">
            <v>POM</v>
          </cell>
        </row>
        <row r="128">
          <cell r="A128">
            <v>75</v>
          </cell>
          <cell r="D128">
            <v>1</v>
          </cell>
          <cell r="F128" t="str">
            <v>Are main drain tests conducted quarterly at all system risers? (NFPA 25: Table 9-1 and JCAHO EC 2.12d6)</v>
          </cell>
          <cell r="H128">
            <v>1</v>
          </cell>
          <cell r="J128">
            <v>1</v>
          </cell>
          <cell r="K128" t="str">
            <v>POM</v>
          </cell>
        </row>
        <row r="129">
          <cell r="F129" t="str">
            <v>RISK</v>
          </cell>
        </row>
        <row r="130">
          <cell r="F130" t="str">
            <v>POM (CONTINUED)</v>
          </cell>
        </row>
        <row r="131">
          <cell r="A131">
            <v>76</v>
          </cell>
          <cell r="D131">
            <v>1</v>
          </cell>
          <cell r="F131" t="str">
            <v>Is an annual maintenance check performed on portable fire extinquishers by properly trained and qualified individuals? (Check tags) (NFPA 10: 4-1.2, 4-1.4, 4-4.3)</v>
          </cell>
          <cell r="H131">
            <v>1</v>
          </cell>
          <cell r="J131">
            <v>1</v>
          </cell>
          <cell r="K131" t="str">
            <v>POM</v>
          </cell>
        </row>
        <row r="132">
          <cell r="A132">
            <v>77</v>
          </cell>
          <cell r="D132">
            <v>1</v>
          </cell>
          <cell r="F132" t="str">
            <v>Are the monthly fire extinquisher inspections documented on a Fire Extinquisher Inspection Log or an equivalent facility form? (NFPA 10:4-4.3.4)</v>
          </cell>
          <cell r="H132">
            <v>1</v>
          </cell>
          <cell r="J132">
            <v>1</v>
          </cell>
          <cell r="K132" t="str">
            <v>POM</v>
          </cell>
        </row>
        <row r="133">
          <cell r="A133">
            <v>78</v>
          </cell>
          <cell r="D133">
            <v>1</v>
          </cell>
          <cell r="F133" t="str">
            <v>Is the maintenance of fire extinquishers documented on a Maintenance Record Log or an equivalent facility form?</v>
          </cell>
          <cell r="H133">
            <v>1</v>
          </cell>
          <cell r="J133">
            <v>1</v>
          </cell>
          <cell r="K133" t="str">
            <v>POM</v>
          </cell>
        </row>
        <row r="134">
          <cell r="A134">
            <v>79</v>
          </cell>
          <cell r="D134">
            <v>1</v>
          </cell>
          <cell r="F134" t="str">
            <v>Does a visual inspection of fire/smoke partitions confirm that there are no penetrations? (NFPA 101: 6-3.6 and JCAHO SOC)</v>
          </cell>
          <cell r="H134">
            <v>1</v>
          </cell>
          <cell r="J134">
            <v>1</v>
          </cell>
          <cell r="K134" t="str">
            <v>POM</v>
          </cell>
        </row>
        <row r="135">
          <cell r="A135">
            <v>80</v>
          </cell>
          <cell r="D135">
            <v>1</v>
          </cell>
          <cell r="F135" t="str">
            <v>Do fire doors meet all applicalbe local and state fire codes? (door construction).  Do they meet positive latching requirements? (NFPA 101:5-2.1.4.4)  Are gaps between such doors no more than 1/8 inch?</v>
          </cell>
          <cell r="H135">
            <v>1</v>
          </cell>
          <cell r="J135">
            <v>1</v>
          </cell>
          <cell r="K135" t="str">
            <v>POM</v>
          </cell>
        </row>
        <row r="136">
          <cell r="A136">
            <v>81</v>
          </cell>
          <cell r="D136">
            <v>1</v>
          </cell>
          <cell r="F136" t="str">
            <v>Are fire containment devices (dampers, magnetic door holders, etc.) listed on the fire equipment inventory?  Are all electromagnetic releasing devices tested annually?</v>
          </cell>
          <cell r="H136">
            <v>1</v>
          </cell>
          <cell r="J136">
            <v>1</v>
          </cell>
          <cell r="K136" t="str">
            <v>POM</v>
          </cell>
        </row>
        <row r="138">
          <cell r="F138" t="str">
            <v xml:space="preserve">                                                           Total Risk - POM</v>
          </cell>
          <cell r="H138">
            <v>57</v>
          </cell>
          <cell r="J138">
            <v>57</v>
          </cell>
        </row>
        <row r="139">
          <cell r="F139" t="str">
            <v xml:space="preserve">                                                            Percentage Implemented</v>
          </cell>
          <cell r="H139">
            <v>1</v>
          </cell>
        </row>
        <row r="141">
          <cell r="F141" t="str">
            <v>RISK</v>
          </cell>
          <cell r="J141" t="str">
            <v>Possible</v>
          </cell>
        </row>
        <row r="142">
          <cell r="F142" t="str">
            <v xml:space="preserve">POM (EDUCATION ONLY) </v>
          </cell>
          <cell r="H142" t="str">
            <v>Score</v>
          </cell>
          <cell r="I142" t="str">
            <v xml:space="preserve"> </v>
          </cell>
          <cell r="J142" t="str">
            <v>Score</v>
          </cell>
        </row>
        <row r="143">
          <cell r="A143">
            <v>82</v>
          </cell>
          <cell r="D143">
            <v>2</v>
          </cell>
          <cell r="E143" t="str">
            <v xml:space="preserve"> </v>
          </cell>
          <cell r="F143" t="str">
            <v>Has the AHERA Checklist been filled out for K-12?  (SMSTK-701)</v>
          </cell>
          <cell r="H143" t="str">
            <v>N/A</v>
          </cell>
          <cell r="J143">
            <v>0</v>
          </cell>
          <cell r="K143" t="str">
            <v>EdPOM</v>
          </cell>
        </row>
        <row r="144">
          <cell r="A144">
            <v>83</v>
          </cell>
          <cell r="D144">
            <v>2</v>
          </cell>
          <cell r="F144" t="str">
            <v>If the ServiceMaster manager is the facilities "Designated Person" under AHERA, has the agreement been modified, and has Corporate legal been notified an approved the agreement change in writing? Verify</v>
          </cell>
          <cell r="H144" t="str">
            <v>N/A</v>
          </cell>
          <cell r="J144">
            <v>0</v>
          </cell>
          <cell r="K144" t="str">
            <v>EdPOM</v>
          </cell>
        </row>
        <row r="145">
          <cell r="A145">
            <v>84</v>
          </cell>
          <cell r="D145">
            <v>2</v>
          </cell>
          <cell r="F145" t="str">
            <v>Do bleachers, grandstands, and telescopic bleachers receive periodic inspection and repair by an outside source?  Annually, an inspection should be performed and results documented by an outside source in accordance with manufacturer and NFPA standards.</v>
          </cell>
          <cell r="H145" t="str">
            <v>N/A</v>
          </cell>
          <cell r="J145">
            <v>0</v>
          </cell>
          <cell r="K145" t="str">
            <v>EdPOM</v>
          </cell>
        </row>
        <row r="146">
          <cell r="A146">
            <v>85</v>
          </cell>
          <cell r="D146">
            <v>2</v>
          </cell>
          <cell r="F146" t="str">
            <v>Has Asbestos-Containing Material been identified, labeled, and recorded?  (SMSTK-703)</v>
          </cell>
          <cell r="H146" t="str">
            <v>N/A</v>
          </cell>
          <cell r="J146">
            <v>0</v>
          </cell>
          <cell r="K146" t="str">
            <v>EdPOM</v>
          </cell>
        </row>
        <row r="147">
          <cell r="A147">
            <v>86</v>
          </cell>
          <cell r="D147">
            <v>2</v>
          </cell>
          <cell r="F147" t="str">
            <v>Is the Asbestos Awareness training logged on the Scheduling and Attendance Form and are copies sent to the appropriate personnel?  (SMSTK-704)</v>
          </cell>
          <cell r="H147" t="str">
            <v>N/A</v>
          </cell>
          <cell r="J147">
            <v>0</v>
          </cell>
          <cell r="K147" t="str">
            <v>EdPOM</v>
          </cell>
        </row>
        <row r="148">
          <cell r="A148">
            <v>87</v>
          </cell>
          <cell r="D148">
            <v>2</v>
          </cell>
          <cell r="F148" t="str">
            <v>Is each ServiceMaster supervised employee’s individual Asbestos Awareness training sheet filled out to reflect actual training received and signed?  (SMSTK-705)</v>
          </cell>
          <cell r="H148" t="str">
            <v>N/A</v>
          </cell>
          <cell r="J148">
            <v>0</v>
          </cell>
          <cell r="K148" t="str">
            <v>EdPOM</v>
          </cell>
        </row>
        <row r="149">
          <cell r="D149" t="str">
            <v xml:space="preserve"> </v>
          </cell>
          <cell r="F149" t="str">
            <v xml:space="preserve">A qualified contractor or professional engineer is required at least once every two years to do the inspection, including capacity evaluation (One person per 18 linear inches)  (NFPA 101, 8-1.7/ 9.1.7)  </v>
          </cell>
        </row>
        <row r="150">
          <cell r="F150" t="str">
            <v>(This must be an outside source)  (NFPA 102, SOPI 600.11.)</v>
          </cell>
        </row>
        <row r="151">
          <cell r="A151">
            <v>88</v>
          </cell>
          <cell r="D151">
            <v>2</v>
          </cell>
          <cell r="F151" t="str">
            <v>Have all openings on bleachers and grandstands between the seatboard and footboard and all guardrails, that are located more than 30" (76 cm) above grade, been constructed or modified such that a 4" (10.2 cm) diameter sphere cannot pass?  (NFPA 102, 4-4.4</v>
          </cell>
          <cell r="H151" t="str">
            <v>N/A</v>
          </cell>
          <cell r="J151">
            <v>0</v>
          </cell>
          <cell r="K151" t="str">
            <v>EdPOM</v>
          </cell>
        </row>
        <row r="152">
          <cell r="A152">
            <v>89</v>
          </cell>
          <cell r="D152">
            <v>2</v>
          </cell>
          <cell r="F152" t="str">
            <v>Have Facility Labs been inventoried for hazardous chemicals and materials during the past 12 months?  Have all employees of the building where the labs are located been trained in HAZCOM and been notified of what type of chemicals and materials are presen</v>
          </cell>
          <cell r="H152" t="str">
            <v>N/A</v>
          </cell>
          <cell r="J152">
            <v>0</v>
          </cell>
          <cell r="K152" t="str">
            <v>EdPOM</v>
          </cell>
        </row>
        <row r="153">
          <cell r="A153">
            <v>90</v>
          </cell>
          <cell r="D153">
            <v>2</v>
          </cell>
          <cell r="F153" t="str">
            <v>Are approved, single station smoke alarm installed in DORMITORIES, in accordance with 7-6.2.10 in every living area and sleeping room within a guest suite? (New and existing dormitories - NFPA 16/17-3.4.4.2)</v>
          </cell>
          <cell r="H153" t="str">
            <v>N/A</v>
          </cell>
          <cell r="J153">
            <v>0</v>
          </cell>
          <cell r="K153" t="str">
            <v>EdPOM</v>
          </cell>
        </row>
        <row r="154">
          <cell r="A154">
            <v>91</v>
          </cell>
          <cell r="D154">
            <v>2</v>
          </cell>
          <cell r="F154" t="str">
            <v>Are approved, single station smoke alarm installed in APARTMENTS, in accordance with NFPA 7-6.2.10 outside every sleeping area in the immediate vicinity of the bedrooms and on all levels of the dwelling including basements? (New - NFPA 18-3.4.4.1)</v>
          </cell>
          <cell r="H154" t="str">
            <v>N/A</v>
          </cell>
          <cell r="J154">
            <v>0</v>
          </cell>
          <cell r="K154" t="str">
            <v>EdPOM</v>
          </cell>
        </row>
        <row r="155">
          <cell r="A155">
            <v>92</v>
          </cell>
          <cell r="D155">
            <v>2</v>
          </cell>
          <cell r="F155" t="str">
            <v>Is there an emergency shut off valve for facility labs which use flammable gas?</v>
          </cell>
          <cell r="H155" t="str">
            <v>N/A</v>
          </cell>
          <cell r="J155">
            <v>0</v>
          </cell>
          <cell r="K155" t="str">
            <v>EdPOM</v>
          </cell>
        </row>
        <row r="157">
          <cell r="F157" t="str">
            <v xml:space="preserve">                                                           Total Risk - POM-Education</v>
          </cell>
          <cell r="H157">
            <v>0</v>
          </cell>
          <cell r="J157">
            <v>0</v>
          </cell>
        </row>
        <row r="158">
          <cell r="F158" t="str">
            <v xml:space="preserve">                                                            Percentage Implemented</v>
          </cell>
          <cell r="H158" t="str">
            <v>N/A</v>
          </cell>
        </row>
        <row r="160">
          <cell r="F160" t="str">
            <v>RISK</v>
          </cell>
          <cell r="J160" t="str">
            <v>Possible</v>
          </cell>
        </row>
        <row r="161">
          <cell r="F161" t="str">
            <v>PLANT OPERATIONS AND MAINTENANCE  (HEALTHCARE ONLY)</v>
          </cell>
          <cell r="H161" t="str">
            <v>Score</v>
          </cell>
          <cell r="I161" t="str">
            <v xml:space="preserve"> </v>
          </cell>
          <cell r="J161" t="str">
            <v>Score</v>
          </cell>
        </row>
        <row r="162">
          <cell r="A162">
            <v>93</v>
          </cell>
          <cell r="D162">
            <v>2</v>
          </cell>
          <cell r="F162" t="str">
            <v>If ServiceMaster is required to manage a "Medical Waste Sterilizer" , has ServiceMaster legal/safey been notified and is the appropriate contract in place.  Are all EPA reaulations being followed and periotic inspections/checks being accomplished?</v>
          </cell>
          <cell r="H162" t="str">
            <v>N/A</v>
          </cell>
          <cell r="J162">
            <v>0</v>
          </cell>
          <cell r="K162" t="str">
            <v>HPOM</v>
          </cell>
        </row>
        <row r="163">
          <cell r="A163">
            <v>94</v>
          </cell>
          <cell r="D163">
            <v>2</v>
          </cell>
          <cell r="F163" t="str">
            <v>Are electrical receptacles and/or their cover plates that are served by emergency power system readily identifiable by a distinctive color or marking that is consistent throughout the facility?  (NFPA 99; 3-4.2.2.4, 3-4.2.3.4, 3-4.2.4.4)</v>
          </cell>
          <cell r="H163" t="str">
            <v>N/A</v>
          </cell>
          <cell r="J163">
            <v>0</v>
          </cell>
          <cell r="K163" t="str">
            <v>HPOM</v>
          </cell>
        </row>
        <row r="164">
          <cell r="A164">
            <v>95</v>
          </cell>
          <cell r="D164">
            <v>2</v>
          </cell>
          <cell r="F164" t="str">
            <v>Are the non-flammable medical gas system shutoff valves identified and labeled for "service provided" and "area served"? (NFPA 99: 4-3.5.4.1)</v>
          </cell>
          <cell r="H164" t="str">
            <v>N/A</v>
          </cell>
          <cell r="J164">
            <v>0</v>
          </cell>
          <cell r="K164" t="str">
            <v>HPOM</v>
          </cell>
        </row>
        <row r="165">
          <cell r="A165">
            <v>96</v>
          </cell>
          <cell r="D165">
            <v>2</v>
          </cell>
          <cell r="F165" t="str">
            <v>Are medical air compressor(s) intake assemblies drawing either filtered or outside air? (NFPA 99: 4-3.1 (b))</v>
          </cell>
          <cell r="H165" t="str">
            <v>N/A</v>
          </cell>
          <cell r="J165">
            <v>0</v>
          </cell>
          <cell r="K165" t="str">
            <v>HPOM</v>
          </cell>
        </row>
        <row r="166">
          <cell r="A166">
            <v>97</v>
          </cell>
          <cell r="D166">
            <v>2</v>
          </cell>
          <cell r="F166" t="str">
            <v xml:space="preserve">Are all receptacles inspected and tested (in general care and wet locations annually; in critical areas every 6 months; and in no-patient areas upon installation and/or repair)?  Are the results communicated to the appropriate department heads and Safety </v>
          </cell>
          <cell r="H166" t="str">
            <v>N/A</v>
          </cell>
          <cell r="J166">
            <v>0</v>
          </cell>
          <cell r="K166" t="str">
            <v>HPOM</v>
          </cell>
        </row>
        <row r="167">
          <cell r="A167">
            <v>98</v>
          </cell>
          <cell r="D167">
            <v>2</v>
          </cell>
          <cell r="F167" t="str">
            <v>Does the manager have a copy of both the external and internal Emergency Management Plans and is the internal disaster plan readily accessible to employees for optimum exposure for POM personnel? (EC 1.6)</v>
          </cell>
          <cell r="H167" t="str">
            <v>N/A</v>
          </cell>
          <cell r="J167">
            <v>0</v>
          </cell>
          <cell r="K167" t="str">
            <v>HPOM</v>
          </cell>
        </row>
        <row r="168">
          <cell r="A168">
            <v>99</v>
          </cell>
          <cell r="D168">
            <v>2</v>
          </cell>
          <cell r="F168" t="str">
            <v>Are Line Isolation Monitors tested monthly and the results communicated to the appropriate department heads and/or Safety Committee? (NFPA 99: 3-3.3.4.2)</v>
          </cell>
          <cell r="H168" t="str">
            <v>N/A</v>
          </cell>
          <cell r="J168">
            <v>0</v>
          </cell>
          <cell r="K168" t="str">
            <v>HPOM</v>
          </cell>
        </row>
        <row r="169">
          <cell r="A169">
            <v>100</v>
          </cell>
          <cell r="D169">
            <v>2</v>
          </cell>
          <cell r="F169" t="str">
            <v>Does the staff understand the meaning of a line isolation monitor failure?  (EC 1.9)</v>
          </cell>
          <cell r="H169" t="str">
            <v>N/A</v>
          </cell>
          <cell r="J169">
            <v>0</v>
          </cell>
          <cell r="K169" t="str">
            <v>HPOM</v>
          </cell>
        </row>
        <row r="170">
          <cell r="A170">
            <v>101</v>
          </cell>
          <cell r="D170">
            <v>2</v>
          </cell>
          <cell r="F170" t="str">
            <v>Is the Facility Engineering Department's Utility Management Plan in compliance with JCAHO Standards? (EC 1.9)</v>
          </cell>
          <cell r="H170" t="str">
            <v>N/A</v>
          </cell>
          <cell r="J170">
            <v>0</v>
          </cell>
          <cell r="K170" t="str">
            <v>HPOM</v>
          </cell>
        </row>
        <row r="171">
          <cell r="A171">
            <v>102</v>
          </cell>
          <cell r="D171">
            <v>2</v>
          </cell>
          <cell r="F171" t="str">
            <v>Have administration and Safety Committee reviewed and approved the Environment of Care Management Plans and is an annual evaluation of effectiveness completed for all Management Plans?</v>
          </cell>
          <cell r="H171" t="str">
            <v>N/A</v>
          </cell>
          <cell r="J171">
            <v>0</v>
          </cell>
          <cell r="K171" t="str">
            <v>HPOM</v>
          </cell>
        </row>
        <row r="172">
          <cell r="A172">
            <v>103</v>
          </cell>
          <cell r="D172">
            <v>2</v>
          </cell>
          <cell r="F172" t="str">
            <v>Are quarterly reports provided to the Safety Committee for review for all EC areas of responsibility?</v>
          </cell>
          <cell r="H172" t="str">
            <v>N/A</v>
          </cell>
          <cell r="J172">
            <v>0</v>
          </cell>
          <cell r="K172" t="str">
            <v>HPOM</v>
          </cell>
        </row>
        <row r="173">
          <cell r="A173">
            <v>104</v>
          </cell>
          <cell r="D173">
            <v>2</v>
          </cell>
          <cell r="F173" t="str">
            <v>Is annual training provided on all Environment of Care Management Plans? (EC 1.9)</v>
          </cell>
          <cell r="H173" t="str">
            <v>N/A</v>
          </cell>
          <cell r="J173">
            <v>0</v>
          </cell>
          <cell r="K173" t="str">
            <v>HPOM</v>
          </cell>
        </row>
        <row r="174">
          <cell r="A174">
            <v>105</v>
          </cell>
          <cell r="D174">
            <v>2</v>
          </cell>
          <cell r="F174" t="str">
            <v>Are portable heating devices prohibited except in non-sleeping staff and employee areas? (NFPA 101: 12-7.7)</v>
          </cell>
          <cell r="H174" t="str">
            <v>N/A</v>
          </cell>
          <cell r="J174">
            <v>0</v>
          </cell>
          <cell r="K174" t="str">
            <v>HPOM</v>
          </cell>
        </row>
        <row r="175">
          <cell r="A175">
            <v>106</v>
          </cell>
          <cell r="D175">
            <v>2</v>
          </cell>
          <cell r="F175" t="str">
            <v>Does the facility have a written policy for ILSM?  Has a Hazard Surveillance Survey been conducted along with a Construction Site Inspection and Contractor Fire Drills and are these documented? (JCAHO EC 2.6)</v>
          </cell>
          <cell r="H175" t="str">
            <v>N/A</v>
          </cell>
          <cell r="J175">
            <v>0</v>
          </cell>
          <cell r="K175" t="str">
            <v>HPOM</v>
          </cell>
        </row>
        <row r="176">
          <cell r="A176">
            <v>107</v>
          </cell>
          <cell r="D176">
            <v>2</v>
          </cell>
          <cell r="F176" t="str">
            <v>Has a Plan for Improvement (PFI) been developed? (JCAHO)</v>
          </cell>
          <cell r="H176" t="str">
            <v>N/A</v>
          </cell>
          <cell r="J176">
            <v>0</v>
          </cell>
          <cell r="K176" t="str">
            <v>HPOM</v>
          </cell>
        </row>
        <row r="177">
          <cell r="A177">
            <v>108</v>
          </cell>
          <cell r="D177">
            <v>2</v>
          </cell>
          <cell r="F177" t="str">
            <v>Is there a Building Maintenance Program that includes:  fire doors, linen/trash chutes, smoke doors, corridor doors, smoke barrier walls, corridor walls, egress (illuminated), exit signs, and fire exit egress free of snow and ice? (JCAHO)</v>
          </cell>
          <cell r="H177" t="str">
            <v>N/A</v>
          </cell>
          <cell r="J177">
            <v>0</v>
          </cell>
          <cell r="K177" t="str">
            <v>HPOM</v>
          </cell>
        </row>
        <row r="178">
          <cell r="A178">
            <v>109</v>
          </cell>
          <cell r="D178">
            <v>2</v>
          </cell>
          <cell r="F178" t="str">
            <v>Is there an initial orientation for all employees on all Environment of Care Management Plans? (JCAHO)</v>
          </cell>
          <cell r="H178" t="str">
            <v>N/A</v>
          </cell>
          <cell r="J178">
            <v>0</v>
          </cell>
          <cell r="K178" t="str">
            <v>HPOM</v>
          </cell>
        </row>
        <row r="179">
          <cell r="A179">
            <v>110</v>
          </cell>
          <cell r="D179">
            <v>2</v>
          </cell>
          <cell r="F179" t="str">
            <v>Is there a Safety Management Plan that meets the criteria of the appropriate Comprehensive Accreditation Manual? (JCAHO EC 1.4)</v>
          </cell>
          <cell r="H179" t="str">
            <v>N/A</v>
          </cell>
          <cell r="J179">
            <v>0</v>
          </cell>
          <cell r="K179" t="str">
            <v>HPOM</v>
          </cell>
        </row>
        <row r="180">
          <cell r="A180">
            <v>111</v>
          </cell>
          <cell r="D180">
            <v>2</v>
          </cell>
          <cell r="F180" t="str">
            <v>Is there a Hazardous Material Management Plan that meets the criteria of the appropriate Comprehensive Accreditation Manual? (STK and JCAHO EC 1.5)</v>
          </cell>
          <cell r="H180" t="str">
            <v>N/A</v>
          </cell>
          <cell r="J180">
            <v>0</v>
          </cell>
          <cell r="K180" t="str">
            <v>HPOM</v>
          </cell>
        </row>
        <row r="181">
          <cell r="A181">
            <v>112</v>
          </cell>
          <cell r="D181">
            <v>2</v>
          </cell>
          <cell r="F181" t="str">
            <v>Are drills conducted regularly to test emergency preparadness? (JCAHO EC 2.9)</v>
          </cell>
          <cell r="H181" t="str">
            <v>N/A</v>
          </cell>
          <cell r="J181">
            <v>0</v>
          </cell>
          <cell r="K181" t="str">
            <v>HPOM</v>
          </cell>
        </row>
        <row r="182">
          <cell r="A182">
            <v>113</v>
          </cell>
          <cell r="D182">
            <v>2</v>
          </cell>
          <cell r="F182" t="str">
            <v>Is there a Life Safety Management Plan that meets the criteria of the appropriate Comprehensive Accreditation Manaul? (JCAHO EC 1.8)</v>
          </cell>
          <cell r="H182" t="str">
            <v>N/A</v>
          </cell>
          <cell r="J182">
            <v>0</v>
          </cell>
          <cell r="K182" t="str">
            <v>HPOM</v>
          </cell>
        </row>
        <row r="183">
          <cell r="A183">
            <v>114</v>
          </cell>
          <cell r="D183">
            <v>2</v>
          </cell>
          <cell r="F183" t="str">
            <v>Is a non-smoking policy communicated and enforced throughout all buildings? (JCAHO EC 5)</v>
          </cell>
          <cell r="H183" t="str">
            <v>N/A</v>
          </cell>
          <cell r="J183">
            <v>0</v>
          </cell>
          <cell r="K183" t="str">
            <v>HPOM</v>
          </cell>
        </row>
        <row r="184">
          <cell r="A184">
            <v>115</v>
          </cell>
          <cell r="D184">
            <v>2</v>
          </cell>
          <cell r="F184" t="str">
            <v>Is there a Medical Equipment Management Plan that meets the criteria of the appropriate Comprehensie Accreditation Manual (JCAHO EC 1.8)</v>
          </cell>
          <cell r="H184" t="str">
            <v>N/A</v>
          </cell>
          <cell r="J184">
            <v>0</v>
          </cell>
          <cell r="K184" t="str">
            <v>HPOM</v>
          </cell>
        </row>
        <row r="185">
          <cell r="A185">
            <v>116</v>
          </cell>
          <cell r="D185">
            <v>2</v>
          </cell>
          <cell r="F185" t="str">
            <v>Is medical equipment maintained, tested, and inspected? (JCAHO EC 2.13)</v>
          </cell>
          <cell r="H185" t="str">
            <v>N/A</v>
          </cell>
          <cell r="J185">
            <v>0</v>
          </cell>
          <cell r="K185" t="str">
            <v>HPOM</v>
          </cell>
        </row>
        <row r="186">
          <cell r="A186">
            <v>117</v>
          </cell>
          <cell r="D186">
            <v>2</v>
          </cell>
          <cell r="F186" t="str">
            <v>Are utility systems maintained, tested, and inspected? (JCAHO EC 2.14)</v>
          </cell>
          <cell r="H186" t="str">
            <v>N/A</v>
          </cell>
          <cell r="J186">
            <v>0</v>
          </cell>
          <cell r="K186" t="str">
            <v>HPOM</v>
          </cell>
        </row>
        <row r="187">
          <cell r="A187">
            <v>118</v>
          </cell>
          <cell r="D187">
            <v>2</v>
          </cell>
          <cell r="F187" t="str">
            <v>Are safety elements (signs, ladders, etc.) of the environment maintained, tested and inspected? (JCAHO EC 2.11)</v>
          </cell>
          <cell r="H187" t="str">
            <v>N/A</v>
          </cell>
          <cell r="J187">
            <v>0</v>
          </cell>
          <cell r="K187" t="str">
            <v>HPOM</v>
          </cell>
        </row>
        <row r="188">
          <cell r="A188">
            <v>119</v>
          </cell>
          <cell r="D188">
            <v>2</v>
          </cell>
          <cell r="F188" t="str">
            <v>Is there a security Management Plan that meets the criteria of the appropriate Comprehensive Accreditation Manual? (JCAHO EC 1.4)</v>
          </cell>
          <cell r="H188" t="str">
            <v>N/A</v>
          </cell>
          <cell r="J188">
            <v>0</v>
          </cell>
          <cell r="K188" t="str">
            <v>HPOM</v>
          </cell>
        </row>
        <row r="190">
          <cell r="F190" t="str">
            <v xml:space="preserve">                                                           Total Risk - POM-Healthcare</v>
          </cell>
          <cell r="H190">
            <v>0</v>
          </cell>
          <cell r="J190">
            <v>0</v>
          </cell>
        </row>
        <row r="191">
          <cell r="F191" t="str">
            <v xml:space="preserve">                                                            Percentage Implemented</v>
          </cell>
          <cell r="H191" t="str">
            <v>N/A</v>
          </cell>
        </row>
        <row r="193">
          <cell r="F193" t="str">
            <v>RISK</v>
          </cell>
          <cell r="J193" t="str">
            <v>Possible</v>
          </cell>
        </row>
        <row r="194">
          <cell r="F194" t="str">
            <v>GROUNDS</v>
          </cell>
          <cell r="H194" t="str">
            <v>Score</v>
          </cell>
          <cell r="I194" t="str">
            <v xml:space="preserve"> </v>
          </cell>
          <cell r="J194" t="str">
            <v>Score</v>
          </cell>
        </row>
        <row r="195">
          <cell r="A195">
            <v>120</v>
          </cell>
          <cell r="D195">
            <v>2</v>
          </cell>
          <cell r="F195" t="str">
            <v>Has the ServiceMaster Playground Safety Program been implemented, and are monthly playground inspections being documented?</v>
          </cell>
          <cell r="H195" t="str">
            <v>N/A</v>
          </cell>
          <cell r="J195">
            <v>0</v>
          </cell>
          <cell r="K195" t="str">
            <v>Ground</v>
          </cell>
        </row>
        <row r="196">
          <cell r="A196">
            <v>121</v>
          </cell>
          <cell r="B196" t="str">
            <v>a.</v>
          </cell>
          <cell r="D196">
            <v>2</v>
          </cell>
          <cell r="F196" t="str">
            <v>Is facility in compliance with all applicable federal, state, county, and local regulations regarding purchase, handling and storage of pesticides?</v>
          </cell>
          <cell r="H196" t="str">
            <v>N/A</v>
          </cell>
          <cell r="J196">
            <v>0</v>
          </cell>
          <cell r="K196" t="str">
            <v>Ground</v>
          </cell>
        </row>
        <row r="197">
          <cell r="A197">
            <v>121</v>
          </cell>
          <cell r="B197" t="str">
            <v>b.</v>
          </cell>
          <cell r="D197">
            <v>2</v>
          </cell>
          <cell r="F197" t="str">
            <v>Are pesticide regulations and treatment records complete and on file in Manager's office?  Are personnel applying pesticides in compliance with all federal, state, county, and local regulations for application of pesticides?</v>
          </cell>
          <cell r="H197" t="str">
            <v>N/A</v>
          </cell>
          <cell r="J197">
            <v>0</v>
          </cell>
          <cell r="K197" t="str">
            <v>Ground</v>
          </cell>
        </row>
        <row r="198">
          <cell r="A198">
            <v>122</v>
          </cell>
          <cell r="D198">
            <v>2</v>
          </cell>
          <cell r="F198" t="str">
            <v>Is all line-clearance tree trimming done in compliance with ANSI Z133.1 (1994)?</v>
          </cell>
          <cell r="H198" t="str">
            <v>N/A</v>
          </cell>
          <cell r="J198">
            <v>0</v>
          </cell>
          <cell r="K198" t="str">
            <v>Ground</v>
          </cell>
        </row>
        <row r="199">
          <cell r="A199">
            <v>123</v>
          </cell>
          <cell r="D199">
            <v>2</v>
          </cell>
          <cell r="F199" t="str">
            <v>Is the transportation of gasoline done in accordance with HM-181 and HM-126(f)?</v>
          </cell>
          <cell r="H199" t="str">
            <v>N/A</v>
          </cell>
          <cell r="J199">
            <v>0</v>
          </cell>
          <cell r="K199" t="str">
            <v>Ground</v>
          </cell>
        </row>
        <row r="200">
          <cell r="D200" t="str">
            <v xml:space="preserve"> </v>
          </cell>
        </row>
        <row r="201">
          <cell r="A201">
            <v>124</v>
          </cell>
          <cell r="D201">
            <v>2</v>
          </cell>
          <cell r="F201" t="str">
            <v>Right to Know documentation is up-to-date regarding pesticide treatment records, as well as information on file including MSDS.</v>
          </cell>
          <cell r="H201" t="str">
            <v>N/A</v>
          </cell>
          <cell r="J201">
            <v>0</v>
          </cell>
          <cell r="K201" t="str">
            <v>Ground</v>
          </cell>
        </row>
        <row r="202">
          <cell r="A202">
            <v>125</v>
          </cell>
          <cell r="D202">
            <v>2</v>
          </cell>
          <cell r="F202" t="str">
            <v>Are paved areas (parking lots, sidewalks, etc.) policed, free of debris and recently swept?  Free of snow, where applicable?</v>
          </cell>
          <cell r="H202" t="str">
            <v>N/A</v>
          </cell>
          <cell r="J202">
            <v>0</v>
          </cell>
          <cell r="K202" t="str">
            <v>Ground</v>
          </cell>
        </row>
        <row r="203">
          <cell r="A203">
            <v>126</v>
          </cell>
          <cell r="D203">
            <v>2</v>
          </cell>
          <cell r="F203" t="str">
            <v>Are exterior signs properly illuminated, in good repair, clear and appropriate?</v>
          </cell>
          <cell r="H203" t="str">
            <v>N/A</v>
          </cell>
          <cell r="J203">
            <v>0</v>
          </cell>
          <cell r="K203" t="str">
            <v>Ground</v>
          </cell>
        </row>
        <row r="205">
          <cell r="F205" t="str">
            <v xml:space="preserve">                                                               Total Risk - Grounds</v>
          </cell>
          <cell r="H205">
            <v>0</v>
          </cell>
          <cell r="J205">
            <v>0</v>
          </cell>
        </row>
        <row r="206">
          <cell r="F206" t="str">
            <v xml:space="preserve">                                                                Percentage Implemented</v>
          </cell>
          <cell r="H206" t="str">
            <v>N/A</v>
          </cell>
        </row>
        <row r="208">
          <cell r="F208" t="str">
            <v>RISK</v>
          </cell>
          <cell r="J208" t="str">
            <v>Possible</v>
          </cell>
        </row>
        <row r="209">
          <cell r="F209" t="str">
            <v>ENVIRONMENTAL/CUSTODIAL</v>
          </cell>
          <cell r="H209" t="str">
            <v>Score</v>
          </cell>
          <cell r="I209" t="str">
            <v xml:space="preserve"> </v>
          </cell>
          <cell r="J209" t="str">
            <v>Score</v>
          </cell>
        </row>
        <row r="211">
          <cell r="A211">
            <v>127</v>
          </cell>
          <cell r="D211">
            <v>1</v>
          </cell>
          <cell r="F211" t="str">
            <v>Are wet floor signs available and used every 20 feet?</v>
          </cell>
          <cell r="H211">
            <v>1</v>
          </cell>
          <cell r="J211">
            <v>1</v>
          </cell>
          <cell r="K211" t="str">
            <v>Cust</v>
          </cell>
        </row>
        <row r="212">
          <cell r="A212">
            <v>128</v>
          </cell>
          <cell r="D212">
            <v>1</v>
          </cell>
          <cell r="F212" t="str">
            <v>Do custodians work in teams when moving or lifting large and/or heavy pieces of furniture or equipment?</v>
          </cell>
          <cell r="H212">
            <v>1</v>
          </cell>
          <cell r="J212">
            <v>1</v>
          </cell>
          <cell r="K212" t="str">
            <v>Cust</v>
          </cell>
        </row>
        <row r="213">
          <cell r="A213">
            <v>129</v>
          </cell>
          <cell r="D213">
            <v>1</v>
          </cell>
          <cell r="F213" t="str">
            <v>Has the equipment preventive maintenance program/electrical safety check been completed on all custodial equipment during the last quarter? (Electrical safety check is required by OSHA on a regular basis and before each use). (Use equipment care manual #7</v>
          </cell>
          <cell r="H213">
            <v>1</v>
          </cell>
          <cell r="J213">
            <v>1</v>
          </cell>
          <cell r="K213" t="str">
            <v>Cust</v>
          </cell>
        </row>
        <row r="214">
          <cell r="A214">
            <v>130</v>
          </cell>
          <cell r="D214">
            <v>1</v>
          </cell>
          <cell r="F214" t="str">
            <v>Is PPE provided and used properly when chemicals are being mixed?  Is there an eye wash station nearby?</v>
          </cell>
          <cell r="H214">
            <v>1</v>
          </cell>
          <cell r="J214">
            <v>1</v>
          </cell>
          <cell r="K214" t="str">
            <v>Cust</v>
          </cell>
        </row>
        <row r="215">
          <cell r="A215">
            <v>131</v>
          </cell>
          <cell r="D215">
            <v>1</v>
          </cell>
          <cell r="F215" t="str">
            <v>Are ALL chemical bottles correctly labeled?</v>
          </cell>
          <cell r="H215">
            <v>1</v>
          </cell>
          <cell r="J215">
            <v>1</v>
          </cell>
          <cell r="K215" t="str">
            <v>Cust</v>
          </cell>
        </row>
        <row r="217">
          <cell r="F217" t="str">
            <v xml:space="preserve">                                                        Total Risk - Custodial</v>
          </cell>
          <cell r="H217">
            <v>5</v>
          </cell>
          <cell r="J217">
            <v>5</v>
          </cell>
        </row>
        <row r="218">
          <cell r="F218" t="str">
            <v xml:space="preserve">                                                         Percentage Implemented</v>
          </cell>
          <cell r="H218">
            <v>1</v>
          </cell>
        </row>
        <row r="220">
          <cell r="F220" t="str">
            <v>RISK</v>
          </cell>
          <cell r="J220" t="str">
            <v>Possible</v>
          </cell>
        </row>
        <row r="221">
          <cell r="F221" t="str">
            <v>FOOD AND NUTRITION/CULINARY</v>
          </cell>
          <cell r="H221" t="str">
            <v>Score</v>
          </cell>
          <cell r="J221" t="str">
            <v>Score</v>
          </cell>
        </row>
        <row r="222">
          <cell r="A222">
            <v>132</v>
          </cell>
          <cell r="D222">
            <v>2</v>
          </cell>
          <cell r="F222" t="str">
            <v>Is a food temperature log being used and evidence of a corrective action plan in place, when necessary.</v>
          </cell>
          <cell r="H222" t="str">
            <v>N/A</v>
          </cell>
          <cell r="J222">
            <v>0</v>
          </cell>
          <cell r="K222" t="str">
            <v>Food</v>
          </cell>
        </row>
        <row r="223">
          <cell r="A223">
            <v>133</v>
          </cell>
          <cell r="D223">
            <v>2</v>
          </cell>
          <cell r="F223" t="str">
            <v>Are food products cooled according to the HACPP Plan (70 degrees F within 2 hours and 40 degrees F within 4 hours), cooling recorded, dated, and timed?</v>
          </cell>
          <cell r="H223" t="str">
            <v>N/A</v>
          </cell>
          <cell r="J223">
            <v>0</v>
          </cell>
          <cell r="K223" t="str">
            <v>Food</v>
          </cell>
        </row>
        <row r="225">
          <cell r="F225" t="str">
            <v xml:space="preserve">                                                        Total Risk - Food and Nutrition/Culinary</v>
          </cell>
          <cell r="H225">
            <v>0</v>
          </cell>
          <cell r="J225">
            <v>0</v>
          </cell>
        </row>
        <row r="226">
          <cell r="F226" t="str">
            <v xml:space="preserve">                                                         Percentage Implemented</v>
          </cell>
          <cell r="H226" t="str">
            <v>N/A</v>
          </cell>
        </row>
        <row r="229">
          <cell r="F229" t="str">
            <v>RISK</v>
          </cell>
          <cell r="J229" t="str">
            <v>Possible</v>
          </cell>
        </row>
        <row r="230">
          <cell r="F230" t="str">
            <v>LAUNDRY</v>
          </cell>
          <cell r="H230" t="str">
            <v>Score</v>
          </cell>
          <cell r="J230" t="str">
            <v>Score</v>
          </cell>
        </row>
        <row r="231">
          <cell r="A231">
            <v>134</v>
          </cell>
          <cell r="D231">
            <v>2</v>
          </cell>
          <cell r="F231" t="str">
            <v>Equipment down time and repair records kept for all laundry equipment.</v>
          </cell>
          <cell r="H231" t="str">
            <v>N/A</v>
          </cell>
          <cell r="J231">
            <v>0</v>
          </cell>
          <cell r="K231" t="str">
            <v>Linen</v>
          </cell>
        </row>
        <row r="232">
          <cell r="A232">
            <v>135</v>
          </cell>
          <cell r="D232">
            <v>2</v>
          </cell>
          <cell r="F232" t="str">
            <v>Floors free of excess accumulation of debris, lint, etc.  Floors cleaned daily.</v>
          </cell>
          <cell r="H232" t="str">
            <v>N/A</v>
          </cell>
          <cell r="J232">
            <v>0</v>
          </cell>
          <cell r="K232" t="str">
            <v>Linen</v>
          </cell>
        </row>
        <row r="233">
          <cell r="A233">
            <v>136</v>
          </cell>
          <cell r="D233">
            <v>2</v>
          </cell>
          <cell r="F233" t="str">
            <v>FANS:  All fans have screen guards in place.  Motor cooling vents are free of lint build up.</v>
          </cell>
          <cell r="H233" t="str">
            <v>N/A</v>
          </cell>
          <cell r="J233">
            <v>0</v>
          </cell>
          <cell r="K233" t="str">
            <v>Linen</v>
          </cell>
        </row>
        <row r="234">
          <cell r="A234">
            <v>137</v>
          </cell>
          <cell r="D234">
            <v>2</v>
          </cell>
          <cell r="F234" t="str">
            <v>Personal protective equipment (gloves, eye goggles, apron, etc.) used for handling chemicals.</v>
          </cell>
          <cell r="H234" t="str">
            <v>N/A</v>
          </cell>
          <cell r="J234">
            <v>0</v>
          </cell>
          <cell r="K234" t="str">
            <v>Linen</v>
          </cell>
        </row>
        <row r="235">
          <cell r="A235">
            <v>138</v>
          </cell>
          <cell r="D235">
            <v>2</v>
          </cell>
          <cell r="F235" t="str">
            <v>Fire extinguishers available and in clear view.</v>
          </cell>
          <cell r="H235" t="str">
            <v>N/A</v>
          </cell>
          <cell r="J235">
            <v>0</v>
          </cell>
          <cell r="K235" t="str">
            <v>Linen</v>
          </cell>
        </row>
        <row r="236">
          <cell r="A236">
            <v>139</v>
          </cell>
          <cell r="D236">
            <v>2</v>
          </cell>
          <cell r="F236" t="str">
            <v>Emergency eye wash station and emergency shower facilities available, preferably close to Chemical Mixing area.</v>
          </cell>
          <cell r="H236" t="str">
            <v>N/A</v>
          </cell>
          <cell r="J236">
            <v>0</v>
          </cell>
          <cell r="K236" t="str">
            <v>Linen</v>
          </cell>
        </row>
        <row r="237">
          <cell r="F237" t="str">
            <v>RISK</v>
          </cell>
        </row>
        <row r="238">
          <cell r="F238" t="str">
            <v>LAUNDRY (CONTINUED)</v>
          </cell>
        </row>
        <row r="239">
          <cell r="A239">
            <v>140</v>
          </cell>
          <cell r="D239">
            <v>2</v>
          </cell>
          <cell r="F239" t="str">
            <v>Soiled linen chutes:  Access doors to the chute(s) are inaccessible to the public, or the access doors are kept locked.</v>
          </cell>
          <cell r="H239" t="str">
            <v>N/A</v>
          </cell>
          <cell r="J239">
            <v>0</v>
          </cell>
          <cell r="K239" t="str">
            <v>Linen</v>
          </cell>
        </row>
        <row r="240">
          <cell r="A240">
            <v>141</v>
          </cell>
          <cell r="D240">
            <v>2</v>
          </cell>
          <cell r="F240" t="str">
            <v>All soiled linen areas are completely free of any beverage or food items.</v>
          </cell>
          <cell r="H240" t="str">
            <v>N/A</v>
          </cell>
          <cell r="J240">
            <v>0</v>
          </cell>
          <cell r="K240" t="str">
            <v>Linen</v>
          </cell>
        </row>
        <row r="241">
          <cell r="A241">
            <v>142</v>
          </cell>
          <cell r="D241">
            <v>2</v>
          </cell>
          <cell r="F241" t="str">
            <v>Employees wear protective gowns and gloves when handling soiled linen.</v>
          </cell>
          <cell r="H241" t="str">
            <v>N/A</v>
          </cell>
          <cell r="J241">
            <v>0</v>
          </cell>
          <cell r="K241" t="str">
            <v>Linen</v>
          </cell>
        </row>
        <row r="242">
          <cell r="A242">
            <v>143</v>
          </cell>
          <cell r="D242">
            <v>2</v>
          </cell>
          <cell r="F242" t="str">
            <v>Safety devices on all washers work.  Doors remain locked until wash wheel is stopped.</v>
          </cell>
          <cell r="H242" t="str">
            <v>N/A</v>
          </cell>
          <cell r="J242">
            <v>0</v>
          </cell>
          <cell r="K242" t="str">
            <v>Linen</v>
          </cell>
        </row>
        <row r="243">
          <cell r="A243">
            <v>144</v>
          </cell>
          <cell r="D243">
            <v>2</v>
          </cell>
          <cell r="F243" t="str">
            <v>Brakes in good condition.  Brakes will lock and hold cylinder stationary.</v>
          </cell>
          <cell r="H243" t="str">
            <v>N/A</v>
          </cell>
          <cell r="J243">
            <v>0</v>
          </cell>
          <cell r="K243" t="str">
            <v>Linen</v>
          </cell>
        </row>
        <row r="244">
          <cell r="A244">
            <v>145</v>
          </cell>
          <cell r="D244">
            <v>2</v>
          </cell>
          <cell r="F244" t="str">
            <v>Exposed areas of trenches have covers or grates installed.</v>
          </cell>
          <cell r="H244" t="str">
            <v>N/A</v>
          </cell>
          <cell r="J244">
            <v>0</v>
          </cell>
          <cell r="K244" t="str">
            <v>Linen</v>
          </cell>
        </row>
        <row r="245">
          <cell r="A245">
            <v>146</v>
          </cell>
          <cell r="D245">
            <v>2</v>
          </cell>
          <cell r="F245" t="str">
            <v>Ironer covered with padded cover, padding in good condition.</v>
          </cell>
          <cell r="H245" t="str">
            <v>N/A</v>
          </cell>
          <cell r="J245">
            <v>0</v>
          </cell>
          <cell r="K245" t="str">
            <v>Linen</v>
          </cell>
        </row>
        <row r="246">
          <cell r="A246">
            <v>147</v>
          </cell>
          <cell r="D246">
            <v>2</v>
          </cell>
          <cell r="F246" t="str">
            <v>Safety bar:  When activated, the safety bar shuts off the ironer and brakes the ironer to an immediate stop. (Ironer does not coast to a stop)</v>
          </cell>
          <cell r="H246" t="str">
            <v>N/A</v>
          </cell>
          <cell r="J246">
            <v>0</v>
          </cell>
          <cell r="K246" t="str">
            <v>Linen</v>
          </cell>
        </row>
        <row r="247">
          <cell r="A247">
            <v>148</v>
          </cell>
          <cell r="D247">
            <v>2</v>
          </cell>
          <cell r="F247" t="str">
            <v>Safety bar clearly marked, painted red (or other universally recognized emergency color).</v>
          </cell>
          <cell r="H247" t="str">
            <v>N/A</v>
          </cell>
          <cell r="J247">
            <v>0</v>
          </cell>
          <cell r="K247" t="str">
            <v>Linen</v>
          </cell>
        </row>
        <row r="248">
          <cell r="A248">
            <v>149</v>
          </cell>
          <cell r="D248">
            <v>2</v>
          </cell>
          <cell r="F248" t="str">
            <v>All emergency stop buttons clearly prominent:  When activated, shuts off ironer and brakes ironer to a stop.  Ironer does not coast to a stop.</v>
          </cell>
          <cell r="H248" t="str">
            <v>N/A</v>
          </cell>
          <cell r="J248">
            <v>0</v>
          </cell>
          <cell r="K248" t="str">
            <v>Linen</v>
          </cell>
        </row>
        <row r="249">
          <cell r="A249">
            <v>150</v>
          </cell>
          <cell r="D249">
            <v>2</v>
          </cell>
          <cell r="F249" t="str">
            <v>All heated surfaces are insulated or guarded to prevent accidental contact by people.  Steam supply pipes and hot condensate return pipes are insulated to at least 6 feet above floor.</v>
          </cell>
          <cell r="H249" t="str">
            <v>N/A</v>
          </cell>
          <cell r="J249">
            <v>0</v>
          </cell>
          <cell r="K249" t="str">
            <v>Linen</v>
          </cell>
        </row>
        <row r="250">
          <cell r="A250">
            <v>151</v>
          </cell>
          <cell r="D250">
            <v>2</v>
          </cell>
          <cell r="F250" t="str">
            <v>Cooling vents on all motors are clear, free of lint build-up.</v>
          </cell>
          <cell r="H250" t="str">
            <v>N/A</v>
          </cell>
          <cell r="J250">
            <v>0</v>
          </cell>
          <cell r="K250" t="str">
            <v>Linen</v>
          </cell>
        </row>
        <row r="251">
          <cell r="A251">
            <v>152</v>
          </cell>
          <cell r="D251">
            <v>2</v>
          </cell>
          <cell r="F251" t="str">
            <v>Safety devices on all units work.</v>
          </cell>
          <cell r="H251" t="str">
            <v>N/A</v>
          </cell>
          <cell r="J251">
            <v>0</v>
          </cell>
          <cell r="K251" t="str">
            <v>Linen</v>
          </cell>
        </row>
        <row r="252">
          <cell r="A252">
            <v>153</v>
          </cell>
          <cell r="D252">
            <v>2</v>
          </cell>
          <cell r="F252" t="str">
            <v>On automatic press heads:  There are two separate switches to require two-handed operation to lower press head.  Two-handed operation switches have not been by-passed.</v>
          </cell>
          <cell r="H252" t="str">
            <v>N/A</v>
          </cell>
          <cell r="J252">
            <v>0</v>
          </cell>
          <cell r="K252" t="str">
            <v>Linen</v>
          </cell>
        </row>
        <row r="253">
          <cell r="A253">
            <v>154</v>
          </cell>
          <cell r="D253">
            <v>2</v>
          </cell>
          <cell r="F253" t="str">
            <v>Steam supply pipes and hot condensate return pipes are insulated to at least 6 feet above floor.</v>
          </cell>
          <cell r="H253" t="str">
            <v>N/A</v>
          </cell>
          <cell r="J253">
            <v>0</v>
          </cell>
          <cell r="K253" t="str">
            <v>Linen</v>
          </cell>
        </row>
        <row r="254">
          <cell r="A254">
            <v>155</v>
          </cell>
          <cell r="D254">
            <v>2</v>
          </cell>
          <cell r="F254" t="str">
            <v>Dryers - Safety door interlock device prevents operating with door open.</v>
          </cell>
          <cell r="H254" t="str">
            <v>N/A</v>
          </cell>
          <cell r="J254">
            <v>0</v>
          </cell>
          <cell r="K254" t="str">
            <v>Linen</v>
          </cell>
        </row>
        <row r="255">
          <cell r="A255">
            <v>156</v>
          </cell>
          <cell r="D255">
            <v>2</v>
          </cell>
          <cell r="F255" t="str">
            <v>Dryer exhaust duct work free of internal lint build-up.</v>
          </cell>
          <cell r="H255" t="str">
            <v>N/A</v>
          </cell>
          <cell r="J255">
            <v>0</v>
          </cell>
          <cell r="K255" t="str">
            <v>Linen</v>
          </cell>
        </row>
        <row r="256">
          <cell r="A256">
            <v>157</v>
          </cell>
          <cell r="D256">
            <v>2</v>
          </cell>
          <cell r="F256" t="str">
            <v>Motors:  All motors air vents are clear, free of lint build-up.</v>
          </cell>
          <cell r="H256" t="str">
            <v>N/A</v>
          </cell>
          <cell r="J256">
            <v>0</v>
          </cell>
          <cell r="K256" t="str">
            <v>Linen</v>
          </cell>
        </row>
        <row r="257">
          <cell r="A257">
            <v>158</v>
          </cell>
          <cell r="D257">
            <v>2</v>
          </cell>
          <cell r="F257" t="str">
            <v>No dryer related fires within the past 13 months.</v>
          </cell>
          <cell r="H257" t="str">
            <v>N/A</v>
          </cell>
          <cell r="J257">
            <v>0</v>
          </cell>
          <cell r="K257" t="str">
            <v>Linen</v>
          </cell>
        </row>
        <row r="258">
          <cell r="A258">
            <v>159</v>
          </cell>
          <cell r="D258">
            <v>2</v>
          </cell>
          <cell r="F258" t="str">
            <v>Machine small piece folders:  Cooling vents on motors clear, free of lint build-up.</v>
          </cell>
          <cell r="H258" t="str">
            <v>N/A</v>
          </cell>
          <cell r="J258">
            <v>0</v>
          </cell>
          <cell r="K258" t="str">
            <v>Linen</v>
          </cell>
        </row>
        <row r="259">
          <cell r="A259">
            <v>160</v>
          </cell>
          <cell r="D259">
            <v>2</v>
          </cell>
          <cell r="F259" t="str">
            <v>Machine small piece folders:  Safety guards in place, safety devices work, safety decal in place.</v>
          </cell>
          <cell r="H259" t="str">
            <v>N/A</v>
          </cell>
          <cell r="J259">
            <v>0</v>
          </cell>
          <cell r="K259" t="str">
            <v>Linen</v>
          </cell>
        </row>
        <row r="260">
          <cell r="D260" t="str">
            <v xml:space="preserve"> </v>
          </cell>
        </row>
        <row r="261">
          <cell r="F261" t="str">
            <v xml:space="preserve">                                                        Total Risk - Laundry</v>
          </cell>
          <cell r="H261">
            <v>0</v>
          </cell>
          <cell r="J261">
            <v>0</v>
          </cell>
        </row>
        <row r="262">
          <cell r="F262" t="str">
            <v xml:space="preserve">                                                         Percentage Implemented</v>
          </cell>
          <cell r="H262" t="str">
            <v>N/A</v>
          </cell>
        </row>
        <row r="263">
          <cell r="D263" t="str">
            <v xml:space="preserve"> </v>
          </cell>
        </row>
        <row r="264">
          <cell r="F264" t="str">
            <v>RISK</v>
          </cell>
          <cell r="J264" t="str">
            <v>Possible</v>
          </cell>
        </row>
        <row r="265">
          <cell r="F265" t="str">
            <v>CLINICAL EQUIPMENT</v>
          </cell>
          <cell r="H265" t="str">
            <v>Score</v>
          </cell>
          <cell r="J265" t="str">
            <v>Score</v>
          </cell>
        </row>
        <row r="266">
          <cell r="F266" t="str">
            <v>Medical Equipment Management (EC 1.8)</v>
          </cell>
        </row>
        <row r="267">
          <cell r="A267">
            <v>161</v>
          </cell>
          <cell r="D267">
            <v>2</v>
          </cell>
          <cell r="F267" t="str">
            <v>Does a policy exist for compliance with the Safe Medical Device Act?  Is there a policy on incident investigation and reporting? (SOPI 600.5, SOPI 600.4, EC 1.8, IM 8.1.2, 8.1.2.3)</v>
          </cell>
          <cell r="H267" t="str">
            <v>N/A</v>
          </cell>
          <cell r="J267">
            <v>0</v>
          </cell>
          <cell r="K267" t="str">
            <v>CE</v>
          </cell>
        </row>
        <row r="268">
          <cell r="A268">
            <v>162</v>
          </cell>
          <cell r="D268">
            <v>2</v>
          </cell>
          <cell r="F268" t="str">
            <v>Does a proceduce exist for selecting medical equipment to be added to the inventory ('I.e. risk ranking)? (SOPI 400.2, SOPI 400.3, EC 1.8)</v>
          </cell>
          <cell r="H268" t="str">
            <v>N/A</v>
          </cell>
          <cell r="J268">
            <v>0</v>
          </cell>
          <cell r="K268" t="str">
            <v>CE</v>
          </cell>
        </row>
        <row r="269">
          <cell r="A269">
            <v>163</v>
          </cell>
          <cell r="D269">
            <v>2</v>
          </cell>
          <cell r="F269" t="str">
            <v>Are "user error" and "could not duplicate" work orders reported to the Safety Committee or Risk Management?  Does the report include recommendations for training or equipment replacement? (SOPI 300.5, SOPI 300.16, SOPI 600.1, EC 1.8)</v>
          </cell>
          <cell r="H269" t="str">
            <v>N/A</v>
          </cell>
          <cell r="J269">
            <v>0</v>
          </cell>
          <cell r="K269" t="str">
            <v>CE</v>
          </cell>
        </row>
        <row r="270">
          <cell r="F270" t="str">
            <v>RISK</v>
          </cell>
        </row>
        <row r="271">
          <cell r="F271" t="str">
            <v>CLINICAL EQUIPMENT (CONTINUED)</v>
          </cell>
        </row>
        <row r="272">
          <cell r="F272" t="str">
            <v>Medical Equipment Management (EC 1.8)</v>
          </cell>
        </row>
        <row r="273">
          <cell r="A273">
            <v>164</v>
          </cell>
          <cell r="D273">
            <v>2</v>
          </cell>
          <cell r="F273" t="str">
            <v>Are copies of applicable health care standards or codes available on-site to all CEM personnel?  This includes, but is not limited to NFPA 99, JCAHO, CAP, BRH/HHS, OSHA FDA, EPA, local and state codes.  Verify that CEM personnel know the location of these</v>
          </cell>
          <cell r="H273" t="str">
            <v>N/A</v>
          </cell>
          <cell r="J273">
            <v>0</v>
          </cell>
          <cell r="K273" t="str">
            <v>CE</v>
          </cell>
        </row>
        <row r="274">
          <cell r="A274">
            <v>165</v>
          </cell>
          <cell r="D274">
            <v>2</v>
          </cell>
          <cell r="F274" t="str">
            <v>Are ServiceMaster policies outlining CEM responsibilities for the operation of medical equipment and hands-on maintenanceof anesthesia equipment understood by affected department managers and hospital administration? (SOPI 400.15)</v>
          </cell>
          <cell r="H274" t="str">
            <v>N/A</v>
          </cell>
          <cell r="J274">
            <v>0</v>
          </cell>
          <cell r="K274" t="str">
            <v>CE</v>
          </cell>
        </row>
        <row r="275">
          <cell r="A275">
            <v>166</v>
          </cell>
          <cell r="D275">
            <v>2</v>
          </cell>
          <cell r="F275" t="str">
            <v>Are battery disposal policies and procedures in place?  Are the manager and department personnel familiar with the policies and procedures?  Are the policies and procedures followed? (SOPI 300.11)</v>
          </cell>
          <cell r="H275" t="str">
            <v>N/A</v>
          </cell>
          <cell r="J275">
            <v>0</v>
          </cell>
          <cell r="K275" t="str">
            <v>CE</v>
          </cell>
        </row>
        <row r="277">
          <cell r="F277" t="str">
            <v xml:space="preserve">                                                        Total Risk - Clinical Equipment</v>
          </cell>
          <cell r="H277">
            <v>0</v>
          </cell>
          <cell r="J277">
            <v>0</v>
          </cell>
        </row>
        <row r="278">
          <cell r="F278" t="str">
            <v xml:space="preserve">                                                         Percentage Implemented</v>
          </cell>
          <cell r="H278" t="str">
            <v>N/A</v>
          </cell>
        </row>
        <row r="281">
          <cell r="F281" t="str">
            <v>RISK</v>
          </cell>
        </row>
        <row r="282">
          <cell r="F282" t="str">
            <v>CENTRAL TRANSPORTATION</v>
          </cell>
        </row>
        <row r="283">
          <cell r="J283" t="str">
            <v>Possible</v>
          </cell>
        </row>
        <row r="284">
          <cell r="H284" t="str">
            <v>Score</v>
          </cell>
          <cell r="J284" t="str">
            <v>Score</v>
          </cell>
        </row>
        <row r="286">
          <cell r="A286">
            <v>167</v>
          </cell>
          <cell r="D286">
            <v>2</v>
          </cell>
          <cell r="F286" t="str">
            <v>Are the couriers keeping speciments, soiled items and documents in separate containers, and are they handling them in accordance with hospital policy and procedure?</v>
          </cell>
          <cell r="H286" t="str">
            <v>N/A</v>
          </cell>
          <cell r="J286">
            <v>0</v>
          </cell>
          <cell r="K286" t="str">
            <v>Trans</v>
          </cell>
        </row>
        <row r="287">
          <cell r="A287">
            <v>168</v>
          </cell>
          <cell r="D287">
            <v>2</v>
          </cell>
          <cell r="F287" t="str">
            <v>Do the transporters understand and adhere to hospital and department policies on the confidentiality of patient medical records and information?</v>
          </cell>
          <cell r="H287" t="str">
            <v>N/A</v>
          </cell>
          <cell r="J287">
            <v>0</v>
          </cell>
          <cell r="K287" t="str">
            <v>Trans</v>
          </cell>
        </row>
        <row r="288">
          <cell r="A288">
            <v>169</v>
          </cell>
          <cell r="D288">
            <v>2</v>
          </cell>
          <cell r="F288" t="str">
            <v>Are the transporters washing their hands after handling a patient, before and after eating their meals, and whenever else it is appropriate under hospital policy?</v>
          </cell>
          <cell r="H288" t="str">
            <v>N/A</v>
          </cell>
          <cell r="J288">
            <v>0</v>
          </cell>
          <cell r="K288" t="str">
            <v>Trans</v>
          </cell>
        </row>
        <row r="289">
          <cell r="A289">
            <v>170</v>
          </cell>
          <cell r="D289">
            <v>2</v>
          </cell>
          <cell r="F289" t="str">
            <v>Do the transporters request assistance, from the nursing staff and transportation dispatcher when the safety of the patient and transporter is in question?</v>
          </cell>
          <cell r="H289" t="str">
            <v>N/A</v>
          </cell>
          <cell r="J289">
            <v>0</v>
          </cell>
          <cell r="K289" t="str">
            <v>Trans</v>
          </cell>
        </row>
        <row r="290">
          <cell r="A290">
            <v>171</v>
          </cell>
          <cell r="D290">
            <v>2</v>
          </cell>
          <cell r="F290" t="str">
            <v>Are the couriers immediately reporting any and all specimen spills, or any other suspected contamination to the dispatchers or supervisor?  Do they understand and enact hospital procedures for the decontamination of themselves and the work area?</v>
          </cell>
          <cell r="H290" t="str">
            <v>N/A</v>
          </cell>
          <cell r="J290">
            <v>0</v>
          </cell>
          <cell r="K290" t="str">
            <v>Trans</v>
          </cell>
        </row>
        <row r="291">
          <cell r="A291">
            <v>172</v>
          </cell>
          <cell r="D291">
            <v>2</v>
          </cell>
          <cell r="F291" t="str">
            <v>Are the couriers monitoring their courier equipment, throughout their circuit so not to place the items they are transporting at risk of loss?</v>
          </cell>
          <cell r="H291" t="str">
            <v>N/A</v>
          </cell>
          <cell r="J291">
            <v>0</v>
          </cell>
          <cell r="K291" t="str">
            <v>Trans</v>
          </cell>
        </row>
        <row r="292">
          <cell r="D292" t="str">
            <v xml:space="preserve"> </v>
          </cell>
        </row>
        <row r="293">
          <cell r="F293" t="str">
            <v xml:space="preserve">                                                  Total Risk - Central Transportation</v>
          </cell>
          <cell r="H293">
            <v>0</v>
          </cell>
          <cell r="J293">
            <v>0</v>
          </cell>
        </row>
        <row r="294">
          <cell r="F294" t="str">
            <v xml:space="preserve">                                                         Percentage Implemented</v>
          </cell>
          <cell r="H294" t="str">
            <v>N/A</v>
          </cell>
        </row>
        <row r="296">
          <cell r="F296" t="str">
            <v>Total Risk</v>
          </cell>
          <cell r="H296">
            <v>104</v>
          </cell>
          <cell r="J296">
            <v>104</v>
          </cell>
        </row>
      </sheetData>
      <sheetData sheetId="7">
        <row r="1">
          <cell r="F1" t="str">
            <v>ServiceMaster Management Services</v>
          </cell>
          <cell r="K1" t="str">
            <v xml:space="preserve"> </v>
          </cell>
        </row>
        <row r="3">
          <cell r="F3">
            <v>2001</v>
          </cell>
        </row>
        <row r="4">
          <cell r="F4" t="str">
            <v>Quality Performance Quotient</v>
          </cell>
          <cell r="G4" t="str">
            <v>DATE:</v>
          </cell>
          <cell r="J4" t="str">
            <v xml:space="preserve"> </v>
          </cell>
        </row>
        <row r="5">
          <cell r="F5" t="str">
            <v>QUALITY</v>
          </cell>
          <cell r="H5" t="str">
            <v>Score</v>
          </cell>
          <cell r="J5" t="str">
            <v>Possible</v>
          </cell>
        </row>
        <row r="6">
          <cell r="F6" t="str">
            <v>GENERAL</v>
          </cell>
        </row>
        <row r="7">
          <cell r="A7">
            <v>1</v>
          </cell>
          <cell r="D7">
            <v>1</v>
          </cell>
          <cell r="F7" t="str">
            <v>Are team meetings held regularly and reported/documented at each Joint Review Meeting? (SOPI: 200.5)</v>
          </cell>
          <cell r="H7">
            <v>1</v>
          </cell>
          <cell r="J7">
            <v>1</v>
          </cell>
          <cell r="K7" t="str">
            <v>All</v>
          </cell>
        </row>
        <row r="8">
          <cell r="A8">
            <v>2</v>
          </cell>
          <cell r="D8">
            <v>1</v>
          </cell>
          <cell r="F8" t="str">
            <v>Are the attire and grooming of the managers/supervisors and lead persons in good taste?</v>
          </cell>
          <cell r="H8">
            <v>1</v>
          </cell>
          <cell r="J8">
            <v>1</v>
          </cell>
          <cell r="K8" t="str">
            <v>All</v>
          </cell>
        </row>
        <row r="9">
          <cell r="F9" t="str">
            <v xml:space="preserve">                                                             Total Quality - General</v>
          </cell>
          <cell r="H9">
            <v>2</v>
          </cell>
          <cell r="J9">
            <v>2</v>
          </cell>
        </row>
        <row r="10">
          <cell r="F10" t="str">
            <v xml:space="preserve">                                                              Percentage Implemented</v>
          </cell>
          <cell r="H10">
            <v>1</v>
          </cell>
        </row>
        <row r="12">
          <cell r="F12" t="str">
            <v>POM</v>
          </cell>
          <cell r="J12" t="str">
            <v>Score</v>
          </cell>
        </row>
        <row r="13">
          <cell r="F13" t="str">
            <v>General</v>
          </cell>
        </row>
        <row r="14">
          <cell r="A14">
            <v>3</v>
          </cell>
          <cell r="D14">
            <v>1</v>
          </cell>
          <cell r="F14" t="str">
            <v>Are shop floors, walls, ledges, work benches, and storage areas clean and free of clutter?   (OSHA:  1910.14a3)</v>
          </cell>
          <cell r="H14">
            <v>1</v>
          </cell>
          <cell r="J14">
            <v>1</v>
          </cell>
          <cell r="K14" t="str">
            <v>POM</v>
          </cell>
        </row>
        <row r="15">
          <cell r="A15">
            <v>4</v>
          </cell>
          <cell r="D15">
            <v>1</v>
          </cell>
          <cell r="F15" t="str">
            <v>Are trash containers non-combustible, clean, lined, and covered?  (OSHA: 1910.141a4:  NFPA:  101:31-5.4.5)</v>
          </cell>
          <cell r="H15">
            <v>1</v>
          </cell>
          <cell r="J15">
            <v>1</v>
          </cell>
          <cell r="K15" t="str">
            <v>POM</v>
          </cell>
        </row>
        <row r="16">
          <cell r="A16">
            <v>5</v>
          </cell>
          <cell r="D16">
            <v>1</v>
          </cell>
          <cell r="F16" t="str">
            <v>Is there a current library of applicable NFPA, OSHA, EPA and applicable state/local codes and regulations available for the Manager's use?</v>
          </cell>
          <cell r="H16">
            <v>1</v>
          </cell>
          <cell r="J16">
            <v>1</v>
          </cell>
          <cell r="K16" t="str">
            <v>POM</v>
          </cell>
        </row>
        <row r="17">
          <cell r="A17">
            <v>6</v>
          </cell>
          <cell r="D17">
            <v>1</v>
          </cell>
          <cell r="F17" t="str">
            <v>A minimum of 95% of Preventative Maintenance requirements have been consistently completed on a monthly basis.</v>
          </cell>
          <cell r="H17">
            <v>1</v>
          </cell>
          <cell r="J17">
            <v>1</v>
          </cell>
          <cell r="K17" t="str">
            <v>POM</v>
          </cell>
        </row>
        <row r="18">
          <cell r="F18" t="str">
            <v>CMMS</v>
          </cell>
        </row>
        <row r="19">
          <cell r="A19">
            <v>7</v>
          </cell>
          <cell r="D19">
            <v>1</v>
          </cell>
          <cell r="F19" t="str">
            <v>Are equipment history records properly completed and up-to-date as verified by a review of the Asset History?</v>
          </cell>
          <cell r="H19">
            <v>1</v>
          </cell>
          <cell r="J19">
            <v>1</v>
          </cell>
          <cell r="K19" t="str">
            <v>POM</v>
          </cell>
        </row>
        <row r="20">
          <cell r="A20">
            <v>8</v>
          </cell>
          <cell r="D20">
            <v>1</v>
          </cell>
          <cell r="F20" t="str">
            <v>Is the asset number being used for appropriate equipment on work request?  Verify from CMMS Report for "Corrective Maintenance History" for major equipment.</v>
          </cell>
          <cell r="H20">
            <v>1</v>
          </cell>
          <cell r="J20">
            <v>1</v>
          </cell>
          <cell r="K20" t="str">
            <v>POM</v>
          </cell>
        </row>
        <row r="21">
          <cell r="A21">
            <v>9</v>
          </cell>
          <cell r="D21">
            <v>1</v>
          </cell>
          <cell r="F21" t="str">
            <v>Are periodic reports reviewed and discussed with department heads?</v>
          </cell>
          <cell r="H21">
            <v>1</v>
          </cell>
          <cell r="J21">
            <v>1</v>
          </cell>
          <cell r="K21" t="str">
            <v>POM</v>
          </cell>
        </row>
        <row r="22">
          <cell r="A22">
            <v>10</v>
          </cell>
          <cell r="D22">
            <v>1</v>
          </cell>
          <cell r="F22" t="str">
            <v xml:space="preserve">Are material costs routinely entered in when completing work orders?  </v>
          </cell>
          <cell r="H22">
            <v>1</v>
          </cell>
          <cell r="J22">
            <v>1</v>
          </cell>
          <cell r="K22" t="str">
            <v>POM</v>
          </cell>
        </row>
        <row r="23">
          <cell r="A23">
            <v>11</v>
          </cell>
          <cell r="D23">
            <v>1</v>
          </cell>
          <cell r="F23" t="str">
            <v>Is the employee data file current?</v>
          </cell>
          <cell r="H23">
            <v>1</v>
          </cell>
          <cell r="J23">
            <v>1</v>
          </cell>
          <cell r="K23" t="str">
            <v>POM</v>
          </cell>
        </row>
        <row r="24">
          <cell r="A24">
            <v>12</v>
          </cell>
          <cell r="D24">
            <v>1</v>
          </cell>
          <cell r="F24" t="str">
            <v>Management has demonstrated use and knowledge of ISIS?</v>
          </cell>
          <cell r="H24">
            <v>1</v>
          </cell>
          <cell r="J24">
            <v>1</v>
          </cell>
          <cell r="K24" t="str">
            <v>POM</v>
          </cell>
        </row>
        <row r="25">
          <cell r="A25">
            <v>13</v>
          </cell>
          <cell r="D25">
            <v>1</v>
          </cell>
          <cell r="F25" t="str">
            <v>Is major equipment inventoried and indexed on the PM Program?</v>
          </cell>
          <cell r="H25">
            <v>1</v>
          </cell>
          <cell r="J25">
            <v>1</v>
          </cell>
          <cell r="K25" t="str">
            <v>POM</v>
          </cell>
        </row>
        <row r="26">
          <cell r="A26">
            <v>14</v>
          </cell>
          <cell r="D26">
            <v>1</v>
          </cell>
          <cell r="F26" t="str">
            <v xml:space="preserve">Are all purchase service contracts logged and maintained on the ISIS or equal system? </v>
          </cell>
          <cell r="H26">
            <v>1</v>
          </cell>
          <cell r="J26">
            <v>1</v>
          </cell>
          <cell r="K26" t="str">
            <v>POM</v>
          </cell>
        </row>
        <row r="27">
          <cell r="A27">
            <v>15</v>
          </cell>
          <cell r="D27">
            <v>1</v>
          </cell>
          <cell r="F27" t="str">
            <v>Is the Employee Module being properly used to Template Schedules and Actual Schedules on ISIS?  Are the Available Hours fields completed in accordance with and are the Actual  Hours fields completed using the Dispatch Log?</v>
          </cell>
          <cell r="H27">
            <v>1</v>
          </cell>
          <cell r="J27">
            <v>1</v>
          </cell>
          <cell r="K27" t="str">
            <v>POM</v>
          </cell>
        </row>
        <row r="28">
          <cell r="A28">
            <v>16</v>
          </cell>
          <cell r="D28">
            <v>1</v>
          </cell>
          <cell r="F28" t="str">
            <v>Are Work Order Type Codes properly used to define minor construction projects and corrective maintenance work orders?</v>
          </cell>
          <cell r="H28">
            <v>1</v>
          </cell>
          <cell r="J28">
            <v>1</v>
          </cell>
          <cell r="K28" t="str">
            <v>POM</v>
          </cell>
        </row>
        <row r="29">
          <cell r="A29">
            <v>17</v>
          </cell>
          <cell r="D29">
            <v>1</v>
          </cell>
          <cell r="F29" t="str">
            <v>Are material costs routinely entered in when completing work orders?  Verify by reviewing completed work order lists</v>
          </cell>
          <cell r="H29">
            <v>1</v>
          </cell>
          <cell r="J29">
            <v>1</v>
          </cell>
          <cell r="K29" t="str">
            <v>POM</v>
          </cell>
        </row>
        <row r="30">
          <cell r="A30">
            <v>18</v>
          </cell>
          <cell r="D30">
            <v>1</v>
          </cell>
          <cell r="F30" t="str">
            <v>Did the Annual Performance Review include an energy review?</v>
          </cell>
          <cell r="H30">
            <v>1</v>
          </cell>
          <cell r="J30">
            <v>1</v>
          </cell>
          <cell r="K30" t="str">
            <v>POM</v>
          </cell>
        </row>
        <row r="31">
          <cell r="A31">
            <v>19</v>
          </cell>
          <cell r="D31">
            <v>1</v>
          </cell>
          <cell r="F31" t="str">
            <v>Is a Data Transfer being conducted at least biweekly?</v>
          </cell>
          <cell r="H31">
            <v>1</v>
          </cell>
          <cell r="J31">
            <v>1</v>
          </cell>
          <cell r="K31" t="str">
            <v>POM</v>
          </cell>
        </row>
        <row r="32">
          <cell r="A32">
            <v>20</v>
          </cell>
          <cell r="D32">
            <v>1</v>
          </cell>
          <cell r="F32" t="str">
            <v>Is the PM Text Auditor being used after each Data Transfer?  Verify by checking the PM Auditor to ensure all changes have been posted or, at least checked.</v>
          </cell>
          <cell r="H32">
            <v>1</v>
          </cell>
          <cell r="J32">
            <v>1</v>
          </cell>
          <cell r="K32" t="str">
            <v>POM</v>
          </cell>
        </row>
        <row r="33">
          <cell r="A33">
            <v>21</v>
          </cell>
          <cell r="D33">
            <v>1</v>
          </cell>
          <cell r="F33" t="str">
            <v>Is the Safety Tab in ISIS turned on and used for Lock Out/Tag Out, Confined Spaces, and Personal Protective Equipment?</v>
          </cell>
          <cell r="H33">
            <v>1</v>
          </cell>
          <cell r="J33">
            <v>1</v>
          </cell>
          <cell r="K33" t="str">
            <v>POM</v>
          </cell>
        </row>
        <row r="35">
          <cell r="F35" t="str">
            <v xml:space="preserve">                                                             Total Quality - POM</v>
          </cell>
          <cell r="H35">
            <v>19</v>
          </cell>
          <cell r="J35">
            <v>19</v>
          </cell>
        </row>
        <row r="36">
          <cell r="F36" t="str">
            <v xml:space="preserve">                                                              Percentage Implemented</v>
          </cell>
          <cell r="H36">
            <v>1</v>
          </cell>
        </row>
        <row r="38">
          <cell r="A38" t="str">
            <v xml:space="preserve"> </v>
          </cell>
          <cell r="F38" t="str">
            <v>QUALITY</v>
          </cell>
          <cell r="H38" t="str">
            <v>Score</v>
          </cell>
          <cell r="J38" t="str">
            <v>Possible</v>
          </cell>
        </row>
        <row r="39">
          <cell r="F39" t="str">
            <v>ENVIRONMENTAL/CUSTODIAL</v>
          </cell>
          <cell r="J39" t="str">
            <v>Score</v>
          </cell>
        </row>
        <row r="40">
          <cell r="F40" t="str">
            <v>**(IF USED) Where question is asked concerning "Depth of Shine" use gloss meter. An indication of 55+ is required.</v>
          </cell>
        </row>
        <row r="41">
          <cell r="A41" t="str">
            <v xml:space="preserve"> </v>
          </cell>
          <cell r="F41" t="str">
            <v>Corridors And Stairwells</v>
          </cell>
        </row>
        <row r="42">
          <cell r="A42">
            <v>22</v>
          </cell>
          <cell r="D42">
            <v>1</v>
          </cell>
          <cell r="F42" t="str">
            <v>Are floors clean (free of dirt, spills, litter) and finished with a depth shine**; or is carpeting clean and free of spots?</v>
          </cell>
          <cell r="H42">
            <v>1</v>
          </cell>
          <cell r="J42">
            <v>1</v>
          </cell>
          <cell r="K42" t="str">
            <v>Cust</v>
          </cell>
        </row>
        <row r="43">
          <cell r="A43">
            <v>23</v>
          </cell>
          <cell r="B43" t="str">
            <v>a.</v>
          </cell>
          <cell r="D43">
            <v>1</v>
          </cell>
          <cell r="F43" t="str">
            <v>Is there a walk-off mat program in place?</v>
          </cell>
          <cell r="H43">
            <v>1</v>
          </cell>
          <cell r="J43">
            <v>1</v>
          </cell>
          <cell r="K43" t="str">
            <v>Cust</v>
          </cell>
        </row>
        <row r="44">
          <cell r="A44">
            <v>23</v>
          </cell>
          <cell r="B44" t="str">
            <v>b.</v>
          </cell>
          <cell r="D44">
            <v>1</v>
          </cell>
          <cell r="F44" t="str">
            <v>Does the walk-off mat program identify what size of mat is needed at each location?</v>
          </cell>
          <cell r="H44">
            <v>1</v>
          </cell>
          <cell r="J44">
            <v>1</v>
          </cell>
          <cell r="K44" t="str">
            <v>Cust</v>
          </cell>
        </row>
        <row r="45">
          <cell r="A45">
            <v>23</v>
          </cell>
          <cell r="B45" t="str">
            <v>c.</v>
          </cell>
          <cell r="D45">
            <v>1</v>
          </cell>
          <cell r="F45" t="str">
            <v>Do you have the proper mat for the location?</v>
          </cell>
          <cell r="H45">
            <v>1</v>
          </cell>
          <cell r="J45">
            <v>1</v>
          </cell>
          <cell r="K45" t="str">
            <v>Cust</v>
          </cell>
        </row>
        <row r="46">
          <cell r="A46">
            <v>23</v>
          </cell>
          <cell r="B46" t="str">
            <v>d.</v>
          </cell>
          <cell r="D46">
            <v>1</v>
          </cell>
          <cell r="F46" t="str">
            <v>Is an inventory maintained?</v>
          </cell>
          <cell r="H46">
            <v>1</v>
          </cell>
          <cell r="J46">
            <v>1</v>
          </cell>
          <cell r="K46" t="str">
            <v>Cust</v>
          </cell>
        </row>
        <row r="47">
          <cell r="F47" t="str">
            <v>QUALITY</v>
          </cell>
        </row>
        <row r="48">
          <cell r="F48" t="str">
            <v>ENVIRONMENTAL/CUSTODIAL (CONTINUED)</v>
          </cell>
        </row>
        <row r="49">
          <cell r="A49">
            <v>24</v>
          </cell>
          <cell r="D49">
            <v>1</v>
          </cell>
          <cell r="F49" t="str">
            <v>Are walls and lockers clean?</v>
          </cell>
          <cell r="H49">
            <v>1</v>
          </cell>
          <cell r="J49">
            <v>1</v>
          </cell>
          <cell r="K49" t="str">
            <v>Cust</v>
          </cell>
        </row>
        <row r="50">
          <cell r="A50">
            <v>25</v>
          </cell>
          <cell r="D50">
            <v>1</v>
          </cell>
          <cell r="F50" t="str">
            <v>Are water fountains, vents, and registers clean?</v>
          </cell>
          <cell r="H50">
            <v>1</v>
          </cell>
          <cell r="J50">
            <v>1</v>
          </cell>
          <cell r="K50" t="str">
            <v>Cust</v>
          </cell>
        </row>
        <row r="51">
          <cell r="A51">
            <v>26</v>
          </cell>
          <cell r="D51">
            <v>1</v>
          </cell>
          <cell r="F51" t="str">
            <v>Are trash containers clean, and if applicable, lined and covered?</v>
          </cell>
          <cell r="H51">
            <v>1</v>
          </cell>
          <cell r="J51">
            <v>1</v>
          </cell>
          <cell r="K51" t="str">
            <v>Cust</v>
          </cell>
        </row>
        <row r="52">
          <cell r="A52">
            <v>27</v>
          </cell>
          <cell r="D52">
            <v>1</v>
          </cell>
          <cell r="F52" t="str">
            <v>Are stairwells cleaned and handrails dusted?</v>
          </cell>
          <cell r="H52">
            <v>1</v>
          </cell>
          <cell r="J52">
            <v>1</v>
          </cell>
          <cell r="K52" t="str">
            <v>Cust</v>
          </cell>
        </row>
        <row r="53">
          <cell r="F53" t="str">
            <v>Restrooms</v>
          </cell>
        </row>
        <row r="54">
          <cell r="A54">
            <v>28</v>
          </cell>
          <cell r="D54">
            <v>1</v>
          </cell>
          <cell r="F54" t="str">
            <v>Are floors clean (free of dirt, spills, litter) and grout lines clean and free of dirt build-up?</v>
          </cell>
          <cell r="H54">
            <v>1</v>
          </cell>
          <cell r="J54">
            <v>1</v>
          </cell>
          <cell r="K54" t="str">
            <v>Cust</v>
          </cell>
        </row>
        <row r="55">
          <cell r="A55">
            <v>29</v>
          </cell>
          <cell r="D55">
            <v>1</v>
          </cell>
          <cell r="F55" t="str">
            <v>Are corners and baseboards clean?</v>
          </cell>
          <cell r="H55">
            <v>1</v>
          </cell>
          <cell r="J55">
            <v>1</v>
          </cell>
          <cell r="K55" t="str">
            <v>Cust</v>
          </cell>
        </row>
        <row r="56">
          <cell r="A56">
            <v>30</v>
          </cell>
          <cell r="D56">
            <v>1</v>
          </cell>
          <cell r="F56" t="str">
            <v>Are walls clean (free of smudges, marks and graffiti) and shower wall if applicable, clean and free of  spots?</v>
          </cell>
          <cell r="H56">
            <v>1</v>
          </cell>
          <cell r="J56">
            <v>1</v>
          </cell>
          <cell r="K56" t="str">
            <v>Cust</v>
          </cell>
        </row>
        <row r="57">
          <cell r="A57">
            <v>31</v>
          </cell>
          <cell r="D57">
            <v>1</v>
          </cell>
          <cell r="F57" t="str">
            <v>Are urinal and toilet bowls clean?</v>
          </cell>
          <cell r="H57">
            <v>1</v>
          </cell>
          <cell r="J57">
            <v>1</v>
          </cell>
          <cell r="K57" t="str">
            <v>Cust</v>
          </cell>
        </row>
        <row r="58">
          <cell r="A58">
            <v>32</v>
          </cell>
          <cell r="D58">
            <v>1</v>
          </cell>
          <cell r="F58" t="str">
            <v>Are urinal and toilet stall partitions clean?</v>
          </cell>
          <cell r="H58">
            <v>1</v>
          </cell>
          <cell r="J58">
            <v>1</v>
          </cell>
          <cell r="K58" t="str">
            <v>Cust</v>
          </cell>
        </row>
        <row r="59">
          <cell r="A59">
            <v>33</v>
          </cell>
          <cell r="D59">
            <v>1</v>
          </cell>
          <cell r="F59" t="str">
            <v>Are sinks and counter tops free of soap build-up; are mirrors clean?</v>
          </cell>
          <cell r="H59">
            <v>1</v>
          </cell>
          <cell r="J59">
            <v>1</v>
          </cell>
          <cell r="K59" t="str">
            <v>Cust</v>
          </cell>
        </row>
        <row r="60">
          <cell r="A60">
            <v>34</v>
          </cell>
          <cell r="D60">
            <v>1</v>
          </cell>
          <cell r="F60" t="str">
            <v>Is all exposed chrome cleaned and polished?</v>
          </cell>
          <cell r="H60">
            <v>1</v>
          </cell>
          <cell r="J60">
            <v>1</v>
          </cell>
          <cell r="K60" t="str">
            <v>Cust</v>
          </cell>
        </row>
        <row r="61">
          <cell r="A61">
            <v>35</v>
          </cell>
          <cell r="D61">
            <v>1</v>
          </cell>
          <cell r="F61" t="str">
            <v>Are trash containers clean, and if applicable, lined and covered?</v>
          </cell>
          <cell r="H61">
            <v>1</v>
          </cell>
          <cell r="J61">
            <v>1</v>
          </cell>
          <cell r="K61" t="str">
            <v>Cust</v>
          </cell>
        </row>
        <row r="62">
          <cell r="A62">
            <v>36</v>
          </cell>
          <cell r="D62">
            <v>1</v>
          </cell>
          <cell r="F62" t="str">
            <v>Are supply dispensers clean and adequately filled?</v>
          </cell>
          <cell r="H62">
            <v>1</v>
          </cell>
          <cell r="J62">
            <v>1</v>
          </cell>
          <cell r="K62" t="str">
            <v>Cust</v>
          </cell>
        </row>
        <row r="63">
          <cell r="F63" t="str">
            <v>Custodial Closets</v>
          </cell>
        </row>
        <row r="64">
          <cell r="A64">
            <v>37</v>
          </cell>
          <cell r="D64">
            <v>1</v>
          </cell>
          <cell r="F64" t="str">
            <v>Are floors and walls clean?</v>
          </cell>
          <cell r="H64">
            <v>1</v>
          </cell>
          <cell r="J64">
            <v>1</v>
          </cell>
          <cell r="K64" t="str">
            <v>Cust</v>
          </cell>
        </row>
        <row r="65">
          <cell r="A65">
            <v>38</v>
          </cell>
          <cell r="D65">
            <v>1</v>
          </cell>
          <cell r="F65" t="str">
            <v>Are chemicals, supplies, mop handles, etc., stored neatly above floors?  Are closets kept locked at all times?</v>
          </cell>
          <cell r="H65">
            <v>1</v>
          </cell>
          <cell r="J65">
            <v>1</v>
          </cell>
          <cell r="K65" t="str">
            <v>Cust</v>
          </cell>
        </row>
        <row r="66">
          <cell r="A66">
            <v>39</v>
          </cell>
          <cell r="D66">
            <v>1</v>
          </cell>
          <cell r="F66" t="str">
            <v>Are trash containers clean, and if applicable, lined and covered?</v>
          </cell>
          <cell r="H66">
            <v>1</v>
          </cell>
          <cell r="J66">
            <v>1</v>
          </cell>
          <cell r="K66" t="str">
            <v>Cust</v>
          </cell>
        </row>
        <row r="67">
          <cell r="A67">
            <v>40</v>
          </cell>
          <cell r="D67">
            <v>1</v>
          </cell>
          <cell r="F67" t="str">
            <v>Is deep sink and/or drain clean?</v>
          </cell>
          <cell r="H67">
            <v>1</v>
          </cell>
          <cell r="J67">
            <v>1</v>
          </cell>
          <cell r="K67" t="str">
            <v>Cust</v>
          </cell>
        </row>
        <row r="68">
          <cell r="A68">
            <v>41</v>
          </cell>
          <cell r="D68">
            <v>1</v>
          </cell>
          <cell r="F68" t="str">
            <v>Are rotos, vacuums, automatic scrubbers and other equipment clean?</v>
          </cell>
          <cell r="H68">
            <v>1</v>
          </cell>
          <cell r="J68">
            <v>1</v>
          </cell>
          <cell r="K68" t="str">
            <v>Cust</v>
          </cell>
        </row>
        <row r="69">
          <cell r="A69">
            <v>42</v>
          </cell>
          <cell r="D69">
            <v>1</v>
          </cell>
          <cell r="F69" t="str">
            <v>Are carts clean, orderly and adequately stocked?</v>
          </cell>
          <cell r="H69">
            <v>1</v>
          </cell>
          <cell r="J69">
            <v>1</v>
          </cell>
          <cell r="K69" t="str">
            <v>Cust</v>
          </cell>
        </row>
        <row r="70">
          <cell r="A70">
            <v>43</v>
          </cell>
          <cell r="D70">
            <v>1</v>
          </cell>
          <cell r="F70" t="str">
            <v>Are chemical bottles properly labeled?</v>
          </cell>
          <cell r="H70">
            <v>1</v>
          </cell>
          <cell r="J70">
            <v>1</v>
          </cell>
          <cell r="K70" t="str">
            <v>Cust</v>
          </cell>
        </row>
        <row r="71">
          <cell r="A71">
            <v>44</v>
          </cell>
          <cell r="D71">
            <v>1</v>
          </cell>
          <cell r="F71" t="str">
            <v>Are mop buckets clean and mops clean and free of odor?</v>
          </cell>
          <cell r="H71">
            <v>1</v>
          </cell>
          <cell r="J71">
            <v>1</v>
          </cell>
          <cell r="K71" t="str">
            <v>Cust</v>
          </cell>
        </row>
        <row r="72">
          <cell r="D72" t="str">
            <v xml:space="preserve"> </v>
          </cell>
        </row>
        <row r="73">
          <cell r="F73" t="str">
            <v>Total Quality- Environmental/Custodial</v>
          </cell>
          <cell r="H73">
            <v>26</v>
          </cell>
          <cell r="J73">
            <v>26</v>
          </cell>
        </row>
        <row r="74">
          <cell r="F74" t="str">
            <v xml:space="preserve">                                                              Percentage Implemented</v>
          </cell>
          <cell r="H74">
            <v>1</v>
          </cell>
        </row>
        <row r="76">
          <cell r="F76" t="str">
            <v>QUALITY</v>
          </cell>
        </row>
        <row r="77">
          <cell r="D77" t="str">
            <v xml:space="preserve"> </v>
          </cell>
          <cell r="F77" t="str">
            <v>CUSTODIAL (EDUCATION ONLY)</v>
          </cell>
        </row>
        <row r="78">
          <cell r="F78" t="str">
            <v>Classrooms (Instructional / Vocational / Labs)</v>
          </cell>
        </row>
        <row r="79">
          <cell r="A79">
            <v>45</v>
          </cell>
          <cell r="D79">
            <v>2</v>
          </cell>
          <cell r="F79" t="str">
            <v>Are floors clean (free of dirt, spills, litter) and finished with a depth shine**; or is carpeting clean and free of spots?</v>
          </cell>
          <cell r="H79" t="str">
            <v>N/A</v>
          </cell>
          <cell r="J79">
            <v>0</v>
          </cell>
          <cell r="K79" t="str">
            <v>EdCust</v>
          </cell>
        </row>
        <row r="80">
          <cell r="A80">
            <v>46</v>
          </cell>
          <cell r="D80">
            <v>2</v>
          </cell>
          <cell r="F80" t="str">
            <v>Are walls clean (free of smudges, marks, graffiti)?</v>
          </cell>
          <cell r="H80" t="str">
            <v>N/A</v>
          </cell>
          <cell r="J80">
            <v>0</v>
          </cell>
          <cell r="K80" t="str">
            <v>EdCust</v>
          </cell>
        </row>
        <row r="81">
          <cell r="A81">
            <v>47</v>
          </cell>
          <cell r="D81">
            <v>2</v>
          </cell>
          <cell r="F81" t="str">
            <v>Are window interiors and ledges clean and dusted?</v>
          </cell>
          <cell r="H81" t="str">
            <v>N/A</v>
          </cell>
          <cell r="J81">
            <v>0</v>
          </cell>
          <cell r="K81" t="str">
            <v>EdCust</v>
          </cell>
        </row>
        <row r="82">
          <cell r="A82">
            <v>48</v>
          </cell>
          <cell r="D82">
            <v>2</v>
          </cell>
          <cell r="F82" t="str">
            <v>Are chalkboards cleaned?</v>
          </cell>
          <cell r="H82" t="str">
            <v>N/A</v>
          </cell>
          <cell r="J82">
            <v>0</v>
          </cell>
          <cell r="K82" t="str">
            <v>EdCust</v>
          </cell>
        </row>
        <row r="83">
          <cell r="A83">
            <v>49</v>
          </cell>
          <cell r="D83">
            <v>2</v>
          </cell>
          <cell r="F83" t="str">
            <v>Are all horizontal surfaces clean and free of dust?  (shelving, alarms, clocks, etc.)</v>
          </cell>
          <cell r="H83" t="str">
            <v>N/A</v>
          </cell>
          <cell r="J83">
            <v>0</v>
          </cell>
          <cell r="K83" t="str">
            <v>EdCust</v>
          </cell>
        </row>
        <row r="84">
          <cell r="A84">
            <v>50</v>
          </cell>
          <cell r="D84">
            <v>2</v>
          </cell>
          <cell r="F84" t="str">
            <v>Are all furnishings arranged neatly and orderly?</v>
          </cell>
          <cell r="H84" t="str">
            <v>N/A</v>
          </cell>
          <cell r="J84">
            <v>0</v>
          </cell>
          <cell r="K84" t="str">
            <v>EdCust</v>
          </cell>
        </row>
        <row r="85">
          <cell r="A85">
            <v>51</v>
          </cell>
          <cell r="D85">
            <v>2</v>
          </cell>
          <cell r="F85" t="str">
            <v>Are trash containers clean and, if applicable, lined and covered?</v>
          </cell>
          <cell r="H85" t="str">
            <v>N/A</v>
          </cell>
          <cell r="J85">
            <v>0</v>
          </cell>
          <cell r="K85" t="str">
            <v>EdCust</v>
          </cell>
        </row>
        <row r="86">
          <cell r="F86" t="str">
            <v>Offices (Administrative / Faculty)</v>
          </cell>
        </row>
        <row r="87">
          <cell r="A87">
            <v>52</v>
          </cell>
          <cell r="D87">
            <v>2</v>
          </cell>
          <cell r="F87" t="str">
            <v>Are floors clean (free of dirt, spills, litter) and finished with a depth shine**; or is carpeting clean and free of spots?</v>
          </cell>
          <cell r="H87" t="str">
            <v>N/A</v>
          </cell>
          <cell r="J87">
            <v>0</v>
          </cell>
          <cell r="K87" t="str">
            <v>EdCust</v>
          </cell>
        </row>
        <row r="88">
          <cell r="A88">
            <v>53</v>
          </cell>
          <cell r="D88">
            <v>2</v>
          </cell>
          <cell r="F88" t="str">
            <v>Are walls clean (free of smudges, marks, graffiti)?</v>
          </cell>
          <cell r="H88" t="str">
            <v>N/A</v>
          </cell>
          <cell r="J88">
            <v>0</v>
          </cell>
          <cell r="K88" t="str">
            <v>EdCust</v>
          </cell>
        </row>
        <row r="89">
          <cell r="A89">
            <v>54</v>
          </cell>
          <cell r="D89">
            <v>2</v>
          </cell>
          <cell r="F89" t="str">
            <v>Are window interiors and ledges clean and dusted?</v>
          </cell>
          <cell r="H89" t="str">
            <v>N/A</v>
          </cell>
          <cell r="J89">
            <v>0</v>
          </cell>
          <cell r="K89" t="str">
            <v>EdCust</v>
          </cell>
        </row>
        <row r="90">
          <cell r="A90">
            <v>55</v>
          </cell>
          <cell r="D90">
            <v>2</v>
          </cell>
          <cell r="F90" t="str">
            <v>Are furniture and bookshelves clean and dusted or polished?</v>
          </cell>
          <cell r="H90" t="str">
            <v>N/A</v>
          </cell>
          <cell r="J90">
            <v>0</v>
          </cell>
          <cell r="K90" t="str">
            <v>EdCust</v>
          </cell>
        </row>
        <row r="91">
          <cell r="A91">
            <v>56</v>
          </cell>
          <cell r="D91">
            <v>2</v>
          </cell>
          <cell r="F91" t="str">
            <v>Are trash containers clean and, if applicable, lined and covered?</v>
          </cell>
          <cell r="H91" t="str">
            <v>N/A</v>
          </cell>
          <cell r="J91">
            <v>0</v>
          </cell>
          <cell r="K91" t="str">
            <v>EdCust</v>
          </cell>
        </row>
        <row r="92">
          <cell r="F92" t="str">
            <v>Gymnasium</v>
          </cell>
        </row>
        <row r="93">
          <cell r="A93">
            <v>57</v>
          </cell>
          <cell r="D93">
            <v>2</v>
          </cell>
          <cell r="F93" t="str">
            <v>Are floors clean (free of dirt, spills, litter), and do they have a good shine?</v>
          </cell>
          <cell r="H93" t="str">
            <v>N/A</v>
          </cell>
          <cell r="J93">
            <v>0</v>
          </cell>
          <cell r="K93" t="str">
            <v>EdCust</v>
          </cell>
        </row>
        <row r="94">
          <cell r="A94">
            <v>58</v>
          </cell>
          <cell r="D94">
            <v>2</v>
          </cell>
          <cell r="F94" t="str">
            <v>Are walls clean?</v>
          </cell>
          <cell r="H94" t="str">
            <v>N/A</v>
          </cell>
          <cell r="J94">
            <v>0</v>
          </cell>
          <cell r="K94" t="str">
            <v>EdCust</v>
          </cell>
        </row>
        <row r="95">
          <cell r="A95">
            <v>59</v>
          </cell>
          <cell r="D95">
            <v>2</v>
          </cell>
          <cell r="F95" t="str">
            <v>Are water fountains, vents and registers clean?</v>
          </cell>
          <cell r="H95" t="str">
            <v>N/A</v>
          </cell>
          <cell r="J95">
            <v>0</v>
          </cell>
          <cell r="K95" t="str">
            <v>EdCust</v>
          </cell>
        </row>
        <row r="96">
          <cell r="A96">
            <v>60</v>
          </cell>
          <cell r="D96">
            <v>2</v>
          </cell>
          <cell r="F96" t="str">
            <v>Are bleachers free of dirt, spills and litter?</v>
          </cell>
          <cell r="H96" t="str">
            <v>N/A</v>
          </cell>
          <cell r="J96">
            <v>0</v>
          </cell>
          <cell r="K96" t="str">
            <v>EdCust</v>
          </cell>
        </row>
        <row r="97">
          <cell r="A97">
            <v>61</v>
          </cell>
          <cell r="D97">
            <v>2</v>
          </cell>
          <cell r="F97" t="str">
            <v>Are lockers clean and dusted?</v>
          </cell>
          <cell r="H97" t="str">
            <v>N/A</v>
          </cell>
          <cell r="J97">
            <v>0</v>
          </cell>
          <cell r="K97" t="str">
            <v>EdCust</v>
          </cell>
        </row>
        <row r="98">
          <cell r="A98">
            <v>62</v>
          </cell>
          <cell r="D98">
            <v>2</v>
          </cell>
          <cell r="F98" t="str">
            <v>Are urinal and toilet stall partitions clean?</v>
          </cell>
          <cell r="H98" t="str">
            <v>N/A</v>
          </cell>
          <cell r="J98">
            <v>0</v>
          </cell>
          <cell r="K98" t="str">
            <v>EdCust</v>
          </cell>
        </row>
        <row r="99">
          <cell r="A99">
            <v>63</v>
          </cell>
          <cell r="D99">
            <v>2</v>
          </cell>
          <cell r="F99" t="str">
            <v>Are showers, sinks and counter tops free of soap build-up; are mirrors clean?</v>
          </cell>
          <cell r="H99" t="str">
            <v>N/A</v>
          </cell>
          <cell r="J99">
            <v>0</v>
          </cell>
          <cell r="K99" t="str">
            <v>EdCust</v>
          </cell>
        </row>
        <row r="100">
          <cell r="A100">
            <v>64</v>
          </cell>
          <cell r="D100">
            <v>2</v>
          </cell>
          <cell r="F100" t="str">
            <v>Is all exposed chrome polished around sinks, urinals, toilets and in the shower?</v>
          </cell>
          <cell r="H100" t="str">
            <v>N/A</v>
          </cell>
          <cell r="J100">
            <v>0</v>
          </cell>
          <cell r="K100" t="str">
            <v>EdCust</v>
          </cell>
        </row>
        <row r="101">
          <cell r="A101">
            <v>65</v>
          </cell>
          <cell r="D101">
            <v>2</v>
          </cell>
          <cell r="F101" t="str">
            <v>Are trash containers clean and, if applicable, lined and covered?</v>
          </cell>
          <cell r="H101" t="str">
            <v>N/A</v>
          </cell>
          <cell r="J101">
            <v>0</v>
          </cell>
          <cell r="K101" t="str">
            <v>EdCust</v>
          </cell>
        </row>
        <row r="102">
          <cell r="A102">
            <v>66</v>
          </cell>
          <cell r="D102">
            <v>2</v>
          </cell>
          <cell r="F102" t="str">
            <v>Are supply dispensers clean and adequately filled?</v>
          </cell>
          <cell r="H102" t="str">
            <v>N/A</v>
          </cell>
          <cell r="J102">
            <v>0</v>
          </cell>
          <cell r="K102" t="str">
            <v>EdCust</v>
          </cell>
        </row>
        <row r="105">
          <cell r="F105" t="str">
            <v>QUALITY</v>
          </cell>
        </row>
        <row r="106">
          <cell r="F106" t="str">
            <v>CUSTODIAL (EDUCATION ONLY) (CONTINUED)</v>
          </cell>
        </row>
        <row r="107">
          <cell r="F107" t="str">
            <v>Auditorium / Library / Commons</v>
          </cell>
        </row>
        <row r="108">
          <cell r="A108">
            <v>67</v>
          </cell>
          <cell r="D108">
            <v>2</v>
          </cell>
          <cell r="F108" t="str">
            <v>Are floors clean (free of dirt, spills, litter) and finished with a depth shine**; or is carpeting clean and free of spots?</v>
          </cell>
          <cell r="H108" t="str">
            <v>N/A</v>
          </cell>
          <cell r="J108">
            <v>0</v>
          </cell>
          <cell r="K108" t="str">
            <v>EdCust</v>
          </cell>
        </row>
        <row r="109">
          <cell r="A109">
            <v>68</v>
          </cell>
          <cell r="D109">
            <v>2</v>
          </cell>
          <cell r="F109" t="str">
            <v>Are the walls clean?</v>
          </cell>
          <cell r="H109" t="str">
            <v>N/A</v>
          </cell>
          <cell r="J109">
            <v>0</v>
          </cell>
          <cell r="K109" t="str">
            <v>EdCust</v>
          </cell>
        </row>
        <row r="110">
          <cell r="A110">
            <v>69</v>
          </cell>
          <cell r="D110">
            <v>2</v>
          </cell>
          <cell r="F110" t="str">
            <v>Are water fountains, vents and registers clean?</v>
          </cell>
          <cell r="H110" t="str">
            <v>N/A</v>
          </cell>
          <cell r="J110">
            <v>0</v>
          </cell>
          <cell r="K110" t="str">
            <v>EdCust</v>
          </cell>
        </row>
        <row r="111">
          <cell r="A111">
            <v>70</v>
          </cell>
          <cell r="D111">
            <v>2</v>
          </cell>
          <cell r="F111" t="str">
            <v>Are the bleachers/seats free of dirt, spills and litter?</v>
          </cell>
          <cell r="H111" t="str">
            <v>N/A</v>
          </cell>
          <cell r="J111">
            <v>0</v>
          </cell>
          <cell r="K111" t="str">
            <v>EdCust</v>
          </cell>
        </row>
        <row r="112">
          <cell r="A112">
            <v>71</v>
          </cell>
          <cell r="D112">
            <v>2</v>
          </cell>
          <cell r="F112" t="str">
            <v>Are the lockers clean and dusted?</v>
          </cell>
          <cell r="H112" t="str">
            <v>N/A</v>
          </cell>
          <cell r="J112">
            <v>0</v>
          </cell>
          <cell r="K112" t="str">
            <v>EdCust</v>
          </cell>
        </row>
        <row r="113">
          <cell r="A113">
            <v>72</v>
          </cell>
          <cell r="D113">
            <v>2</v>
          </cell>
          <cell r="F113" t="str">
            <v>Are trash containers clean and, if applicable, lined and covered?</v>
          </cell>
          <cell r="H113" t="str">
            <v>N/A</v>
          </cell>
          <cell r="J113">
            <v>0</v>
          </cell>
          <cell r="K113" t="str">
            <v>EdCust</v>
          </cell>
        </row>
        <row r="115">
          <cell r="F115" t="str">
            <v xml:space="preserve">                                                               Total Quality - Custodial (Education Only)</v>
          </cell>
          <cell r="H115">
            <v>0</v>
          </cell>
          <cell r="J115">
            <v>0</v>
          </cell>
        </row>
        <row r="116">
          <cell r="F116" t="str">
            <v xml:space="preserve">                                                               Percentage Implemented</v>
          </cell>
          <cell r="H116" t="str">
            <v>N/A</v>
          </cell>
        </row>
        <row r="119">
          <cell r="F119" t="str">
            <v>QUALITY</v>
          </cell>
        </row>
        <row r="120">
          <cell r="F120" t="str">
            <v>GROUNDS</v>
          </cell>
          <cell r="H120" t="str">
            <v>Score</v>
          </cell>
          <cell r="J120" t="str">
            <v>Possible</v>
          </cell>
        </row>
        <row r="121">
          <cell r="F121" t="str">
            <v>Turf</v>
          </cell>
          <cell r="J121" t="str">
            <v>Score</v>
          </cell>
        </row>
        <row r="122">
          <cell r="A122">
            <v>73</v>
          </cell>
          <cell r="D122">
            <v>2</v>
          </cell>
          <cell r="F122" t="str">
            <v>Do turf areas have a uniform, healthy appearance? (free of bare spots and not compacted)</v>
          </cell>
          <cell r="H122" t="str">
            <v>N/A</v>
          </cell>
          <cell r="J122">
            <v>0</v>
          </cell>
          <cell r="K122" t="str">
            <v>Ground</v>
          </cell>
        </row>
        <row r="123">
          <cell r="A123">
            <v>74</v>
          </cell>
          <cell r="D123">
            <v>2</v>
          </cell>
          <cell r="F123" t="str">
            <v>Is mowing performed frequently enough to eliminate heavy clipping accumulation?</v>
          </cell>
          <cell r="H123" t="str">
            <v>N/A</v>
          </cell>
          <cell r="J123">
            <v>0</v>
          </cell>
          <cell r="K123" t="str">
            <v>Ground</v>
          </cell>
        </row>
        <row r="124">
          <cell r="A124">
            <v>75</v>
          </cell>
          <cell r="D124">
            <v>2</v>
          </cell>
          <cell r="F124" t="str">
            <v>Is turf trimmed around trees, fences and buildings?</v>
          </cell>
          <cell r="H124" t="str">
            <v>N/A</v>
          </cell>
          <cell r="J124">
            <v>0</v>
          </cell>
          <cell r="K124" t="str">
            <v>Ground</v>
          </cell>
        </row>
        <row r="125">
          <cell r="A125">
            <v>76</v>
          </cell>
          <cell r="D125">
            <v>2</v>
          </cell>
          <cell r="F125" t="str">
            <v>Are curbs and sidewalks neatly edged?</v>
          </cell>
          <cell r="H125" t="str">
            <v>N/A</v>
          </cell>
          <cell r="J125">
            <v>0</v>
          </cell>
          <cell r="K125" t="str">
            <v>Ground</v>
          </cell>
        </row>
        <row r="126">
          <cell r="A126">
            <v>77</v>
          </cell>
          <cell r="D126">
            <v>2</v>
          </cell>
          <cell r="F126" t="str">
            <v>Managers know turf varieties being grown?</v>
          </cell>
          <cell r="H126" t="str">
            <v>N/A</v>
          </cell>
          <cell r="J126">
            <v>0</v>
          </cell>
          <cell r="K126" t="str">
            <v>Ground</v>
          </cell>
        </row>
        <row r="127">
          <cell r="A127">
            <v>78</v>
          </cell>
          <cell r="D127">
            <v>2</v>
          </cell>
          <cell r="F127" t="str">
            <v>The turf is mowed to an appropriate height?</v>
          </cell>
          <cell r="H127" t="str">
            <v>N/A</v>
          </cell>
          <cell r="J127">
            <v>0</v>
          </cell>
          <cell r="K127" t="str">
            <v>Ground</v>
          </cell>
        </row>
        <row r="128">
          <cell r="A128">
            <v>79</v>
          </cell>
          <cell r="D128">
            <v>2</v>
          </cell>
          <cell r="F128" t="str">
            <v>The turf contains a minimum of weeds?</v>
          </cell>
          <cell r="H128" t="str">
            <v>N/A</v>
          </cell>
          <cell r="J128">
            <v>0</v>
          </cell>
          <cell r="K128" t="str">
            <v>Ground</v>
          </cell>
        </row>
        <row r="129">
          <cell r="A129">
            <v>80</v>
          </cell>
          <cell r="D129">
            <v>2</v>
          </cell>
          <cell r="F129" t="str">
            <v>Turf areas have been aerated within the last year?</v>
          </cell>
          <cell r="H129" t="str">
            <v>N/A</v>
          </cell>
          <cell r="J129">
            <v>0</v>
          </cell>
          <cell r="K129" t="str">
            <v>Ground</v>
          </cell>
        </row>
        <row r="130">
          <cell r="A130">
            <v>81</v>
          </cell>
          <cell r="D130">
            <v>2</v>
          </cell>
          <cell r="F130" t="str">
            <v>Repair and reseeding of damaged turf is done on a routine and as needed basis?</v>
          </cell>
          <cell r="H130" t="str">
            <v>N/A</v>
          </cell>
          <cell r="J130">
            <v>0</v>
          </cell>
          <cell r="K130" t="str">
            <v>Ground</v>
          </cell>
        </row>
        <row r="131">
          <cell r="F131" t="str">
            <v>Trees / Shrubs / Beds</v>
          </cell>
        </row>
        <row r="132">
          <cell r="A132">
            <v>82</v>
          </cell>
          <cell r="D132">
            <v>2</v>
          </cell>
          <cell r="F132" t="str">
            <v>Are trees and shrubs pruned and trimmed in an attractive manner?</v>
          </cell>
          <cell r="H132" t="str">
            <v>N/A</v>
          </cell>
          <cell r="J132">
            <v>0</v>
          </cell>
          <cell r="K132" t="str">
            <v>Ground</v>
          </cell>
        </row>
        <row r="133">
          <cell r="A133">
            <v>83</v>
          </cell>
          <cell r="D133">
            <v>2</v>
          </cell>
          <cell r="F133" t="str">
            <v>Are flower and shrub beds neatly edged and weed free?</v>
          </cell>
          <cell r="H133" t="str">
            <v>N/A</v>
          </cell>
          <cell r="J133">
            <v>0</v>
          </cell>
          <cell r="K133" t="str">
            <v>Ground</v>
          </cell>
        </row>
        <row r="134">
          <cell r="A134">
            <v>84</v>
          </cell>
          <cell r="D134">
            <v>2</v>
          </cell>
          <cell r="F134" t="str">
            <v>Are the base of trees mulched and sprayed to provide a finished appearance and to avoid lawn mower damage?</v>
          </cell>
          <cell r="H134" t="str">
            <v>N/A</v>
          </cell>
          <cell r="J134">
            <v>0</v>
          </cell>
          <cell r="K134" t="str">
            <v>Ground</v>
          </cell>
        </row>
        <row r="135">
          <cell r="A135">
            <v>85</v>
          </cell>
          <cell r="D135">
            <v>2</v>
          </cell>
          <cell r="F135" t="str">
            <v>Are ground covers vigorous and neat?</v>
          </cell>
          <cell r="H135" t="str">
            <v>N/A</v>
          </cell>
          <cell r="J135">
            <v>0</v>
          </cell>
          <cell r="K135" t="str">
            <v>Ground</v>
          </cell>
        </row>
        <row r="136">
          <cell r="A136">
            <v>86</v>
          </cell>
          <cell r="D136">
            <v>2</v>
          </cell>
          <cell r="F136" t="str">
            <v>Accents of color/flowers are used to enhance high visibility areas?</v>
          </cell>
          <cell r="H136" t="str">
            <v>N/A</v>
          </cell>
          <cell r="J136">
            <v>0</v>
          </cell>
          <cell r="K136" t="str">
            <v>Ground</v>
          </cell>
        </row>
        <row r="137">
          <cell r="A137">
            <v>87</v>
          </cell>
          <cell r="D137">
            <v>2</v>
          </cell>
          <cell r="F137" t="str">
            <v>Are dead plants removed and space filled in?</v>
          </cell>
          <cell r="H137" t="str">
            <v>N/A</v>
          </cell>
          <cell r="J137">
            <v>0</v>
          </cell>
          <cell r="K137" t="str">
            <v>Ground</v>
          </cell>
        </row>
        <row r="138">
          <cell r="A138">
            <v>88</v>
          </cell>
          <cell r="D138">
            <v>2</v>
          </cell>
          <cell r="F138" t="str">
            <v>Diseased plants are identified and corrective action taken?</v>
          </cell>
          <cell r="H138" t="str">
            <v>N/A</v>
          </cell>
          <cell r="J138">
            <v>0</v>
          </cell>
          <cell r="K138" t="str">
            <v>Ground</v>
          </cell>
        </row>
        <row r="139">
          <cell r="F139" t="str">
            <v>Hard Surfaces / Fences / Signs / Trash</v>
          </cell>
        </row>
        <row r="140">
          <cell r="A140">
            <v>89</v>
          </cell>
          <cell r="D140">
            <v>2</v>
          </cell>
          <cell r="F140" t="str">
            <v>Are sidewalks and paved surfaces swept/blown clean after mowing?</v>
          </cell>
          <cell r="H140" t="str">
            <v>N/A</v>
          </cell>
          <cell r="J140">
            <v>0</v>
          </cell>
          <cell r="K140" t="str">
            <v>Ground</v>
          </cell>
        </row>
        <row r="141">
          <cell r="A141">
            <v>90</v>
          </cell>
          <cell r="D141">
            <v>2</v>
          </cell>
          <cell r="F141" t="str">
            <v>Are curbs, sidewalks and parking lots weed-free?</v>
          </cell>
          <cell r="H141" t="str">
            <v>N/A</v>
          </cell>
          <cell r="J141">
            <v>0</v>
          </cell>
          <cell r="K141" t="str">
            <v>Ground</v>
          </cell>
        </row>
        <row r="142">
          <cell r="A142">
            <v>91</v>
          </cell>
          <cell r="D142">
            <v>2</v>
          </cell>
          <cell r="F142" t="str">
            <v>Are fences in good repair and free of trash and vegetative growth?  (weeds &amp; grass)</v>
          </cell>
          <cell r="H142" t="str">
            <v>N/A</v>
          </cell>
          <cell r="J142">
            <v>0</v>
          </cell>
          <cell r="K142" t="str">
            <v>Ground</v>
          </cell>
        </row>
        <row r="143">
          <cell r="A143">
            <v>92</v>
          </cell>
          <cell r="D143">
            <v>2</v>
          </cell>
          <cell r="F143" t="str">
            <v>Are parking lot gutters free of built up leaves, trash and debris?</v>
          </cell>
          <cell r="H143" t="str">
            <v>N/A</v>
          </cell>
          <cell r="J143">
            <v>0</v>
          </cell>
          <cell r="K143" t="str">
            <v>Ground</v>
          </cell>
        </row>
        <row r="144">
          <cell r="A144">
            <v>93</v>
          </cell>
          <cell r="D144">
            <v>2</v>
          </cell>
          <cell r="F144" t="str">
            <v>Are potholes absent and new ones are filled in immediately?</v>
          </cell>
          <cell r="H144" t="str">
            <v>N/A</v>
          </cell>
          <cell r="J144">
            <v>0</v>
          </cell>
          <cell r="K144" t="str">
            <v>Ground</v>
          </cell>
        </row>
        <row r="145">
          <cell r="A145">
            <v>94</v>
          </cell>
          <cell r="D145">
            <v>2</v>
          </cell>
          <cell r="F145" t="str">
            <v>Are signs legible and located in a conspicuous location?  Painted road, parking lot, and curb markings are in good repair?</v>
          </cell>
          <cell r="H145" t="str">
            <v>N/A</v>
          </cell>
          <cell r="J145">
            <v>0</v>
          </cell>
          <cell r="K145" t="str">
            <v>Ground</v>
          </cell>
        </row>
        <row r="146">
          <cell r="A146">
            <v>95</v>
          </cell>
          <cell r="D146">
            <v>2</v>
          </cell>
          <cell r="F146" t="str">
            <v>Are building exteriors free of leaves, trash and debris?</v>
          </cell>
          <cell r="H146" t="str">
            <v>N/A</v>
          </cell>
          <cell r="J146">
            <v>0</v>
          </cell>
          <cell r="K146" t="str">
            <v>Ground</v>
          </cell>
        </row>
        <row r="147">
          <cell r="A147">
            <v>96</v>
          </cell>
          <cell r="D147">
            <v>2</v>
          </cell>
          <cell r="F147" t="str">
            <v>Are building exteriors free of unsightly storage?</v>
          </cell>
          <cell r="H147" t="str">
            <v>N/A</v>
          </cell>
          <cell r="J147">
            <v>0</v>
          </cell>
          <cell r="K147" t="str">
            <v>Ground</v>
          </cell>
        </row>
        <row r="148">
          <cell r="A148">
            <v>97</v>
          </cell>
          <cell r="D148">
            <v>2</v>
          </cell>
          <cell r="F148" t="str">
            <v>Are building exteriors and walkways free of graffiti?</v>
          </cell>
          <cell r="H148" t="str">
            <v>N/A</v>
          </cell>
          <cell r="J148">
            <v>0</v>
          </cell>
          <cell r="K148" t="str">
            <v>Ground</v>
          </cell>
        </row>
        <row r="149">
          <cell r="A149">
            <v>98</v>
          </cell>
          <cell r="D149">
            <v>2</v>
          </cell>
          <cell r="F149" t="str">
            <v>Are outside trash containers in good repair, suitable to the surroundings and emptied routinely to prevent overflow?</v>
          </cell>
          <cell r="H149" t="str">
            <v>N/A</v>
          </cell>
          <cell r="J149">
            <v>0</v>
          </cell>
          <cell r="K149" t="str">
            <v>Ground</v>
          </cell>
        </row>
        <row r="150">
          <cell r="F150" t="str">
            <v>Equipment And Shop Area</v>
          </cell>
        </row>
        <row r="151">
          <cell r="A151">
            <v>99</v>
          </cell>
          <cell r="D151">
            <v>2</v>
          </cell>
          <cell r="F151" t="str">
            <v>Is grounds equipment cleaned daily?</v>
          </cell>
          <cell r="H151" t="str">
            <v>N/A</v>
          </cell>
          <cell r="J151">
            <v>0</v>
          </cell>
          <cell r="K151" t="str">
            <v>Ground</v>
          </cell>
        </row>
        <row r="152">
          <cell r="A152">
            <v>100</v>
          </cell>
          <cell r="D152">
            <v>2</v>
          </cell>
          <cell r="F152" t="str">
            <v>Are mower blades kept sharp?</v>
          </cell>
          <cell r="H152" t="str">
            <v>N/A</v>
          </cell>
          <cell r="J152">
            <v>0</v>
          </cell>
          <cell r="K152" t="str">
            <v>Ground</v>
          </cell>
        </row>
        <row r="153">
          <cell r="A153">
            <v>101</v>
          </cell>
          <cell r="D153">
            <v>2</v>
          </cell>
          <cell r="F153" t="str">
            <v>Are shop and bench areas clean and orderly?</v>
          </cell>
          <cell r="H153" t="str">
            <v>N/A</v>
          </cell>
          <cell r="J153">
            <v>0</v>
          </cell>
          <cell r="K153" t="str">
            <v>Ground</v>
          </cell>
        </row>
        <row r="154">
          <cell r="A154">
            <v>102</v>
          </cell>
          <cell r="D154">
            <v>2</v>
          </cell>
          <cell r="F154" t="str">
            <v>Are tools cleaned and stored in an orderly fashion?</v>
          </cell>
          <cell r="H154" t="str">
            <v>N/A</v>
          </cell>
          <cell r="J154">
            <v>0</v>
          </cell>
          <cell r="K154" t="str">
            <v>Ground</v>
          </cell>
        </row>
        <row r="155">
          <cell r="A155">
            <v>103</v>
          </cell>
          <cell r="D155">
            <v>2</v>
          </cell>
          <cell r="F155" t="str">
            <v>Is equipment properly stored when not in use?</v>
          </cell>
          <cell r="H155" t="str">
            <v>N/A</v>
          </cell>
          <cell r="J155">
            <v>0</v>
          </cell>
          <cell r="K155" t="str">
            <v>Ground</v>
          </cell>
        </row>
        <row r="156">
          <cell r="A156">
            <v>104</v>
          </cell>
          <cell r="D156">
            <v>2</v>
          </cell>
          <cell r="F156" t="str">
            <v>Oil and filters are changed/cleaned regularly.</v>
          </cell>
          <cell r="H156" t="str">
            <v>N/A</v>
          </cell>
          <cell r="J156">
            <v>0</v>
          </cell>
          <cell r="K156" t="str">
            <v>Ground</v>
          </cell>
        </row>
        <row r="157">
          <cell r="D157" t="str">
            <v xml:space="preserve"> </v>
          </cell>
          <cell r="F157" t="str">
            <v>QUALITY</v>
          </cell>
        </row>
        <row r="158">
          <cell r="F158" t="str">
            <v>GROUNDS (CONTINUED)</v>
          </cell>
        </row>
        <row r="159">
          <cell r="F159" t="str">
            <v>Equipment And Shop Area (Continued)</v>
          </cell>
        </row>
        <row r="160">
          <cell r="A160">
            <v>105</v>
          </cell>
          <cell r="D160">
            <v>2</v>
          </cell>
          <cell r="F160" t="str">
            <v>Vehicles are in safe operating condition.</v>
          </cell>
          <cell r="H160" t="str">
            <v>N/A</v>
          </cell>
          <cell r="J160">
            <v>0</v>
          </cell>
          <cell r="K160" t="str">
            <v>Ground</v>
          </cell>
        </row>
        <row r="161">
          <cell r="A161">
            <v>106</v>
          </cell>
          <cell r="D161">
            <v>2</v>
          </cell>
          <cell r="F161" t="str">
            <v>Routine preventive maintenance is being done and records are kept up-to-date.</v>
          </cell>
          <cell r="H161" t="str">
            <v>N/A</v>
          </cell>
          <cell r="J161">
            <v>0</v>
          </cell>
          <cell r="K161" t="str">
            <v>Ground</v>
          </cell>
        </row>
        <row r="162">
          <cell r="A162">
            <v>107</v>
          </cell>
          <cell r="D162">
            <v>2</v>
          </cell>
          <cell r="F162" t="str">
            <v>Pesticides are in appropriate containers, labeled and in approved storage containers.</v>
          </cell>
          <cell r="H162" t="str">
            <v>N/A</v>
          </cell>
          <cell r="J162">
            <v>0</v>
          </cell>
          <cell r="K162" t="str">
            <v>Ground</v>
          </cell>
        </row>
        <row r="163">
          <cell r="D163" t="str">
            <v xml:space="preserve"> </v>
          </cell>
          <cell r="F163" t="str">
            <v>Irrigation</v>
          </cell>
        </row>
        <row r="164">
          <cell r="A164">
            <v>108</v>
          </cell>
          <cell r="D164">
            <v>2</v>
          </cell>
          <cell r="F164" t="str">
            <v>Irrigation is scheduled for an appropriate length, frequency and time of day to maximize water use.</v>
          </cell>
          <cell r="H164" t="str">
            <v>N/A</v>
          </cell>
          <cell r="J164">
            <v>0</v>
          </cell>
          <cell r="K164" t="str">
            <v>Ground</v>
          </cell>
        </row>
        <row r="165">
          <cell r="A165">
            <v>109</v>
          </cell>
          <cell r="D165">
            <v>2</v>
          </cell>
          <cell r="F165" t="str">
            <v>Irrigation heads are maintained and in proper working order.</v>
          </cell>
          <cell r="H165" t="str">
            <v>N/A</v>
          </cell>
          <cell r="J165">
            <v>0</v>
          </cell>
          <cell r="K165" t="str">
            <v>Ground</v>
          </cell>
        </row>
        <row r="166">
          <cell r="A166">
            <v>110</v>
          </cell>
          <cell r="D166">
            <v>2</v>
          </cell>
          <cell r="F166" t="str">
            <v>Major turf head location charts are maintained and up-to-date.</v>
          </cell>
          <cell r="H166" t="str">
            <v>N/A</v>
          </cell>
          <cell r="J166">
            <v>0</v>
          </cell>
          <cell r="K166" t="str">
            <v>Ground</v>
          </cell>
        </row>
        <row r="167">
          <cell r="A167">
            <v>111</v>
          </cell>
          <cell r="D167">
            <v>2</v>
          </cell>
          <cell r="F167" t="str">
            <v>Valve location charts are maintained and up-to-date?.</v>
          </cell>
          <cell r="H167" t="str">
            <v>N/A</v>
          </cell>
          <cell r="J167">
            <v>0</v>
          </cell>
          <cell r="K167" t="str">
            <v>Ground</v>
          </cell>
        </row>
        <row r="168">
          <cell r="A168">
            <v>112</v>
          </cell>
          <cell r="D168">
            <v>2</v>
          </cell>
          <cell r="F168" t="str">
            <v>Controllers are in good repair and function properly.</v>
          </cell>
          <cell r="H168" t="str">
            <v>N/A</v>
          </cell>
          <cell r="J168">
            <v>0</v>
          </cell>
          <cell r="K168" t="str">
            <v>Ground</v>
          </cell>
        </row>
        <row r="169">
          <cell r="A169">
            <v>113</v>
          </cell>
          <cell r="D169">
            <v>2</v>
          </cell>
          <cell r="F169" t="str">
            <v>An irrigation system preventive maintenance schedule is established</v>
          </cell>
          <cell r="H169" t="str">
            <v>N/A</v>
          </cell>
          <cell r="J169">
            <v>0</v>
          </cell>
          <cell r="K169" t="str">
            <v>Ground</v>
          </cell>
        </row>
        <row r="170">
          <cell r="A170">
            <v>114</v>
          </cell>
          <cell r="D170">
            <v>2</v>
          </cell>
          <cell r="F170" t="str">
            <v>Adequate repair parts are in stock.</v>
          </cell>
          <cell r="H170" t="str">
            <v>N/A</v>
          </cell>
          <cell r="J170">
            <v>0</v>
          </cell>
          <cell r="K170" t="str">
            <v>Ground</v>
          </cell>
        </row>
        <row r="171">
          <cell r="A171">
            <v>115</v>
          </cell>
          <cell r="D171">
            <v>2</v>
          </cell>
          <cell r="F171" t="str">
            <v>Irrigation patterns provide even coverage.</v>
          </cell>
          <cell r="H171" t="str">
            <v>N/A</v>
          </cell>
          <cell r="J171">
            <v>0</v>
          </cell>
          <cell r="K171" t="str">
            <v>Ground</v>
          </cell>
        </row>
        <row r="172">
          <cell r="F172" t="str">
            <v>Snow Removal</v>
          </cell>
        </row>
        <row r="173">
          <cell r="A173">
            <v>116</v>
          </cell>
          <cell r="D173">
            <v>2</v>
          </cell>
          <cell r="F173" t="str">
            <v>Start times and call-in procedures are established.</v>
          </cell>
          <cell r="H173" t="str">
            <v>N/A</v>
          </cell>
          <cell r="J173">
            <v>0</v>
          </cell>
          <cell r="K173" t="str">
            <v>Ground</v>
          </cell>
        </row>
        <row r="174">
          <cell r="A174">
            <v>117</v>
          </cell>
          <cell r="D174">
            <v>2</v>
          </cell>
          <cell r="F174" t="str">
            <v>Employees are trained on proper procedures and use of equipment for snow removal including safety precautions.</v>
          </cell>
          <cell r="H174" t="str">
            <v>N/A</v>
          </cell>
          <cell r="J174">
            <v>0</v>
          </cell>
          <cell r="K174" t="str">
            <v>Ground</v>
          </cell>
        </row>
        <row r="175">
          <cell r="A175">
            <v>118</v>
          </cell>
          <cell r="D175">
            <v>2</v>
          </cell>
          <cell r="F175" t="str">
            <v>Adequate materials and spare parts are on-hand and labeled.</v>
          </cell>
          <cell r="H175" t="str">
            <v>N/A</v>
          </cell>
          <cell r="J175">
            <v>0</v>
          </cell>
          <cell r="K175" t="str">
            <v>Ground</v>
          </cell>
        </row>
        <row r="176">
          <cell r="A176">
            <v>119</v>
          </cell>
          <cell r="D176">
            <v>2</v>
          </cell>
          <cell r="F176" t="str">
            <v>Arrangements have been made with an outside contractor if necessary.</v>
          </cell>
          <cell r="H176" t="str">
            <v>N/A</v>
          </cell>
          <cell r="J176">
            <v>0</v>
          </cell>
          <cell r="K176" t="str">
            <v>Ground</v>
          </cell>
        </row>
        <row r="178">
          <cell r="F178" t="str">
            <v xml:space="preserve">                                                               Total Quality - Grounds</v>
          </cell>
          <cell r="H178">
            <v>0</v>
          </cell>
          <cell r="J178">
            <v>0</v>
          </cell>
        </row>
        <row r="179">
          <cell r="F179" t="str">
            <v xml:space="preserve">                                                               Percentage Implemented</v>
          </cell>
          <cell r="H179" t="str">
            <v>N/A</v>
          </cell>
        </row>
        <row r="181">
          <cell r="F181" t="str">
            <v>Recreational / Playground Equipment (EDUCATION ONLY)</v>
          </cell>
        </row>
        <row r="182">
          <cell r="A182">
            <v>120</v>
          </cell>
          <cell r="D182">
            <v>2</v>
          </cell>
          <cell r="F182" t="str">
            <v>Is all equipment over an impact-absorption surface of proper depth to cushion falls?</v>
          </cell>
          <cell r="H182" t="str">
            <v>N/A</v>
          </cell>
          <cell r="J182">
            <v>0</v>
          </cell>
          <cell r="K182" t="str">
            <v>EdGround</v>
          </cell>
        </row>
        <row r="183">
          <cell r="A183">
            <v>121</v>
          </cell>
          <cell r="D183">
            <v>2</v>
          </cell>
          <cell r="F183" t="str">
            <v>Does the resilient surface extend 6 feet in all directions from stationary equipment?  (In compliance with CPSC guidelines)</v>
          </cell>
          <cell r="H183" t="str">
            <v>N/A</v>
          </cell>
          <cell r="J183">
            <v>0</v>
          </cell>
          <cell r="K183" t="str">
            <v>EdGround</v>
          </cell>
        </row>
        <row r="184">
          <cell r="A184">
            <v>122</v>
          </cell>
          <cell r="D184">
            <v>2</v>
          </cell>
          <cell r="F184" t="str">
            <v>Is equipment inspected monthly to comply with CPSC guidelines?  Completed inspection forms are on file with repairs noted.</v>
          </cell>
          <cell r="H184" t="str">
            <v>N/A</v>
          </cell>
          <cell r="J184">
            <v>0</v>
          </cell>
          <cell r="K184" t="str">
            <v>EdGround</v>
          </cell>
        </row>
        <row r="185">
          <cell r="A185">
            <v>123</v>
          </cell>
          <cell r="D185">
            <v>2</v>
          </cell>
          <cell r="F185" t="str">
            <v>Is area free from all broken glass, rocks, sticks and debris?</v>
          </cell>
          <cell r="H185" t="str">
            <v>N/A</v>
          </cell>
          <cell r="J185">
            <v>0</v>
          </cell>
          <cell r="K185" t="str">
            <v>EdGround</v>
          </cell>
        </row>
        <row r="186">
          <cell r="A186">
            <v>124</v>
          </cell>
          <cell r="D186">
            <v>2</v>
          </cell>
          <cell r="F186" t="str">
            <v>Are equipment footings properly covered?</v>
          </cell>
          <cell r="H186" t="str">
            <v>N/A</v>
          </cell>
          <cell r="J186">
            <v>0</v>
          </cell>
          <cell r="K186" t="str">
            <v>EdGround</v>
          </cell>
        </row>
        <row r="187">
          <cell r="A187">
            <v>125</v>
          </cell>
          <cell r="D187">
            <v>2</v>
          </cell>
          <cell r="F187" t="str">
            <v>Is equipment cleaned and painted?</v>
          </cell>
          <cell r="H187" t="str">
            <v>N/A</v>
          </cell>
          <cell r="J187">
            <v>0</v>
          </cell>
          <cell r="K187" t="str">
            <v>EdGround</v>
          </cell>
        </row>
        <row r="188">
          <cell r="A188">
            <v>126</v>
          </cell>
          <cell r="D188">
            <v>2</v>
          </cell>
          <cell r="F188" t="str">
            <v>Is incident reporting system in place and on file?</v>
          </cell>
          <cell r="H188" t="str">
            <v>N/A</v>
          </cell>
          <cell r="J188">
            <v>0</v>
          </cell>
          <cell r="K188" t="str">
            <v>EdGround</v>
          </cell>
        </row>
        <row r="189">
          <cell r="A189">
            <v>127</v>
          </cell>
          <cell r="D189">
            <v>2</v>
          </cell>
          <cell r="F189" t="str">
            <v>Has the playground safety information been distributed to administrators, teachers and parents?</v>
          </cell>
          <cell r="H189" t="str">
            <v>N/A</v>
          </cell>
          <cell r="J189">
            <v>0</v>
          </cell>
          <cell r="K189" t="str">
            <v>EdGround</v>
          </cell>
        </row>
        <row r="190">
          <cell r="A190">
            <v>128</v>
          </cell>
          <cell r="D190">
            <v>2</v>
          </cell>
          <cell r="F190" t="str">
            <v>Are playground site maps on file for each playground?</v>
          </cell>
          <cell r="H190" t="str">
            <v>N/A</v>
          </cell>
          <cell r="J190">
            <v>0</v>
          </cell>
          <cell r="K190" t="str">
            <v>EdGround</v>
          </cell>
        </row>
        <row r="191">
          <cell r="D191" t="str">
            <v xml:space="preserve"> </v>
          </cell>
          <cell r="F191" t="str">
            <v>Athletic Fields (EDUCATION ONLY)</v>
          </cell>
        </row>
        <row r="192">
          <cell r="A192">
            <v>129</v>
          </cell>
          <cell r="D192">
            <v>2</v>
          </cell>
          <cell r="F192" t="str">
            <v>Does turf have a high visual appeal and a dense, uniform appearance?</v>
          </cell>
          <cell r="H192" t="str">
            <v>N/A</v>
          </cell>
          <cell r="J192">
            <v>0</v>
          </cell>
          <cell r="K192" t="str">
            <v>EdGround</v>
          </cell>
        </row>
        <row r="193">
          <cell r="A193">
            <v>130</v>
          </cell>
          <cell r="D193">
            <v>2</v>
          </cell>
          <cell r="F193" t="str">
            <v>Are fields and fence lines free of weeds?</v>
          </cell>
          <cell r="H193" t="str">
            <v>N/A</v>
          </cell>
          <cell r="J193">
            <v>0</v>
          </cell>
          <cell r="K193" t="str">
            <v>EdGround</v>
          </cell>
        </row>
        <row r="194">
          <cell r="A194">
            <v>131</v>
          </cell>
          <cell r="D194">
            <v>2</v>
          </cell>
          <cell r="F194" t="str">
            <v>Are spectator areas clean and free of trash and debris?</v>
          </cell>
          <cell r="H194" t="str">
            <v>N/A</v>
          </cell>
          <cell r="J194">
            <v>0</v>
          </cell>
          <cell r="K194" t="str">
            <v>EdGround</v>
          </cell>
        </row>
        <row r="195">
          <cell r="A195">
            <v>132</v>
          </cell>
          <cell r="D195">
            <v>2</v>
          </cell>
          <cell r="F195" t="str">
            <v>Are athletic fields free of holes, bumps, bare areas and tripping hazards?</v>
          </cell>
          <cell r="H195" t="str">
            <v>N/A</v>
          </cell>
          <cell r="J195">
            <v>0</v>
          </cell>
          <cell r="K195" t="str">
            <v>EdGround</v>
          </cell>
        </row>
        <row r="196">
          <cell r="A196">
            <v>133</v>
          </cell>
          <cell r="D196">
            <v>2</v>
          </cell>
          <cell r="F196" t="str">
            <v>Is the repair and reseeding of damaged turf areas done on a routine and as-needed basis?</v>
          </cell>
          <cell r="H196" t="str">
            <v>N/A</v>
          </cell>
          <cell r="J196">
            <v>0</v>
          </cell>
          <cell r="K196" t="str">
            <v>EdGround</v>
          </cell>
        </row>
        <row r="197">
          <cell r="A197">
            <v>134</v>
          </cell>
          <cell r="D197">
            <v>2</v>
          </cell>
          <cell r="F197" t="str">
            <v>Is mowing done frequently enough to eliminate heavy clipping accumulation?</v>
          </cell>
          <cell r="H197" t="str">
            <v>N/A</v>
          </cell>
          <cell r="J197">
            <v>0</v>
          </cell>
          <cell r="K197" t="str">
            <v>EdGround</v>
          </cell>
        </row>
        <row r="198">
          <cell r="A198">
            <v>135</v>
          </cell>
          <cell r="D198">
            <v>2</v>
          </cell>
          <cell r="F198" t="str">
            <v>Are all athletic fields aerated at least twice a year? (Must be in at least two (2) different directions each time!)</v>
          </cell>
          <cell r="H198" t="str">
            <v>N/A</v>
          </cell>
          <cell r="J198">
            <v>0</v>
          </cell>
          <cell r="K198" t="str">
            <v>EdGround</v>
          </cell>
        </row>
        <row r="199">
          <cell r="A199">
            <v>136</v>
          </cell>
          <cell r="D199">
            <v>2</v>
          </cell>
          <cell r="F199" t="str">
            <v>Are athletic fields fertilized at least twice a year, according to soil test results?</v>
          </cell>
          <cell r="H199" t="str">
            <v>N/A</v>
          </cell>
          <cell r="J199">
            <v>0</v>
          </cell>
          <cell r="K199" t="str">
            <v>EdGround</v>
          </cell>
        </row>
        <row r="200">
          <cell r="A200">
            <v>137</v>
          </cell>
          <cell r="D200">
            <v>2</v>
          </cell>
          <cell r="F200" t="str">
            <v>Are irrigation heads working, properly adjusted, and with appropriate covers?</v>
          </cell>
          <cell r="H200" t="str">
            <v>N/A</v>
          </cell>
          <cell r="J200">
            <v>0</v>
          </cell>
          <cell r="K200" t="str">
            <v>EdGround</v>
          </cell>
        </row>
        <row r="201">
          <cell r="A201">
            <v>138</v>
          </cell>
          <cell r="D201">
            <v>2</v>
          </cell>
          <cell r="F201" t="str">
            <v>Are baseball infields vegetation free, properly graded and edges well defined?</v>
          </cell>
          <cell r="H201" t="str">
            <v>N/A</v>
          </cell>
          <cell r="J201">
            <v>0</v>
          </cell>
          <cell r="K201" t="str">
            <v>EdGround</v>
          </cell>
        </row>
        <row r="202">
          <cell r="A202">
            <v>139</v>
          </cell>
          <cell r="D202">
            <v>2</v>
          </cell>
          <cell r="F202" t="str">
            <v>Does the football field have appropriate crown and good drainage?</v>
          </cell>
          <cell r="H202" t="str">
            <v>N/A</v>
          </cell>
          <cell r="J202">
            <v>0</v>
          </cell>
          <cell r="K202" t="str">
            <v>EdGround</v>
          </cell>
        </row>
        <row r="203">
          <cell r="A203">
            <v>140</v>
          </cell>
          <cell r="D203">
            <v>2</v>
          </cell>
          <cell r="F203" t="str">
            <v>Is the track free of weeds and grass?</v>
          </cell>
          <cell r="H203" t="str">
            <v>N/A</v>
          </cell>
          <cell r="J203">
            <v>0</v>
          </cell>
          <cell r="K203" t="str">
            <v>EdGround</v>
          </cell>
        </row>
        <row r="204">
          <cell r="A204">
            <v>141</v>
          </cell>
          <cell r="D204">
            <v>2</v>
          </cell>
          <cell r="F204" t="str">
            <v>Are outside bleacher areas free of weeds?</v>
          </cell>
          <cell r="H204" t="str">
            <v>N/A</v>
          </cell>
          <cell r="J204">
            <v>0</v>
          </cell>
          <cell r="K204" t="str">
            <v>EdGround</v>
          </cell>
        </row>
        <row r="205">
          <cell r="A205">
            <v>142</v>
          </cell>
          <cell r="D205">
            <v>2</v>
          </cell>
          <cell r="F205" t="str">
            <v>Are irrigation maps and plans on file and up-to-date?</v>
          </cell>
          <cell r="H205" t="str">
            <v>N/A</v>
          </cell>
          <cell r="J205">
            <v>0</v>
          </cell>
          <cell r="K205" t="str">
            <v>EdGround</v>
          </cell>
        </row>
        <row r="206">
          <cell r="A206">
            <v>143</v>
          </cell>
          <cell r="D206">
            <v>2</v>
          </cell>
          <cell r="F206" t="str">
            <v>Does the Manager have a good relationship with the Athletic Director?</v>
          </cell>
          <cell r="H206" t="str">
            <v>N/A</v>
          </cell>
          <cell r="J206">
            <v>0</v>
          </cell>
          <cell r="K206" t="str">
            <v>EdGround</v>
          </cell>
        </row>
        <row r="208">
          <cell r="F208" t="str">
            <v xml:space="preserve">                                                                     Total Quality - Education Only</v>
          </cell>
          <cell r="H208">
            <v>0</v>
          </cell>
          <cell r="J208">
            <v>0</v>
          </cell>
        </row>
        <row r="209">
          <cell r="F209" t="str">
            <v xml:space="preserve">                                                                     Percentage Implemented</v>
          </cell>
          <cell r="H209" t="str">
            <v>N/A</v>
          </cell>
        </row>
        <row r="211">
          <cell r="F211" t="str">
            <v>QUALITY</v>
          </cell>
        </row>
        <row r="212">
          <cell r="F212" t="str">
            <v>FOOD AND NUTRITION/CULINARY</v>
          </cell>
        </row>
        <row r="213">
          <cell r="A213">
            <v>144</v>
          </cell>
          <cell r="D213">
            <v>2</v>
          </cell>
          <cell r="F213" t="str">
            <v>Financial reports are up-to-date, accurate and monitored by the Director. (SOP Series 400)</v>
          </cell>
          <cell r="H213" t="str">
            <v>N/A</v>
          </cell>
          <cell r="J213">
            <v>0</v>
          </cell>
          <cell r="K213" t="str">
            <v>Food</v>
          </cell>
        </row>
        <row r="214">
          <cell r="A214">
            <v>145</v>
          </cell>
          <cell r="B214" t="str">
            <v>a.</v>
          </cell>
          <cell r="D214">
            <v>2</v>
          </cell>
          <cell r="F214" t="str">
            <v>Reviewed the previous month (YTD) FMS or actual vs. budget against Fast Financials for gross profit, total manhours/100 meals, total food cost/meal, and total supply cost/meal.</v>
          </cell>
          <cell r="H214" t="str">
            <v>N/A</v>
          </cell>
          <cell r="J214">
            <v>0</v>
          </cell>
          <cell r="K214" t="str">
            <v>Food</v>
          </cell>
        </row>
        <row r="215">
          <cell r="A215">
            <v>145</v>
          </cell>
          <cell r="B215" t="str">
            <v>b.</v>
          </cell>
          <cell r="D215">
            <v>2</v>
          </cell>
          <cell r="F215" t="str">
            <v>Review the previous week's Invoice Transmittal.  Are invoices from the primary supplier (M) annual or (O) order/receiving?  M is bad, O is good.</v>
          </cell>
          <cell r="H215" t="str">
            <v>N/A</v>
          </cell>
          <cell r="J215">
            <v>0</v>
          </cell>
          <cell r="K215" t="str">
            <v>Food</v>
          </cell>
        </row>
        <row r="216">
          <cell r="A216">
            <v>146</v>
          </cell>
          <cell r="D216">
            <v>2</v>
          </cell>
          <cell r="F216" t="str">
            <v>ServiceMaster standardized recipes are being used. (SOP 300.4)</v>
          </cell>
          <cell r="H216" t="str">
            <v>N/A</v>
          </cell>
          <cell r="J216">
            <v>0</v>
          </cell>
          <cell r="K216" t="str">
            <v>Food</v>
          </cell>
        </row>
        <row r="217">
          <cell r="A217">
            <v>147</v>
          </cell>
          <cell r="D217">
            <v>2</v>
          </cell>
          <cell r="F217" t="str">
            <v>Inventories are accurate and match established par stock levels. (SOPs 200.9, 400.4, and 400.5)</v>
          </cell>
          <cell r="H217" t="str">
            <v>N/A</v>
          </cell>
          <cell r="J217">
            <v>0</v>
          </cell>
          <cell r="K217" t="str">
            <v>Food</v>
          </cell>
        </row>
        <row r="218">
          <cell r="A218">
            <v>148</v>
          </cell>
          <cell r="D218">
            <v>2</v>
          </cell>
          <cell r="F218" t="str">
            <v>Food and Nutrition Services Department is in compliance with all regulatory agencies and meets standards.</v>
          </cell>
          <cell r="H218" t="str">
            <v>N/A</v>
          </cell>
          <cell r="J218">
            <v>0</v>
          </cell>
          <cell r="K218" t="str">
            <v>Food</v>
          </cell>
        </row>
        <row r="219">
          <cell r="D219" t="str">
            <v xml:space="preserve"> </v>
          </cell>
          <cell r="F219" t="str">
            <v>Food Preparation</v>
          </cell>
        </row>
        <row r="220">
          <cell r="A220">
            <v>149</v>
          </cell>
          <cell r="D220">
            <v>2</v>
          </cell>
          <cell r="F220" t="str">
            <v>Is there clear evidence that, when appropriate, advance prep (rough prep/ingredient control) is being used.</v>
          </cell>
          <cell r="H220" t="str">
            <v>N/A</v>
          </cell>
          <cell r="J220">
            <v>0</v>
          </cell>
          <cell r="K220" t="str">
            <v>Food</v>
          </cell>
        </row>
        <row r="221">
          <cell r="A221">
            <v>150</v>
          </cell>
          <cell r="D221">
            <v>2</v>
          </cell>
          <cell r="F221" t="str">
            <v>Is there clear evidence that, when appropriate, batch cooking is being used?</v>
          </cell>
          <cell r="H221" t="str">
            <v>N/A</v>
          </cell>
          <cell r="J221">
            <v>0</v>
          </cell>
          <cell r="K221" t="str">
            <v>Food</v>
          </cell>
        </row>
        <row r="222">
          <cell r="A222">
            <v>151</v>
          </cell>
          <cell r="D222">
            <v>2</v>
          </cell>
          <cell r="F222" t="str">
            <v>Are the production personnel (including Management) tasting the food prior to service?</v>
          </cell>
          <cell r="H222" t="str">
            <v>N/A</v>
          </cell>
          <cell r="J222">
            <v>0</v>
          </cell>
          <cell r="K222" t="str">
            <v>Food</v>
          </cell>
        </row>
        <row r="223">
          <cell r="A223">
            <v>152</v>
          </cell>
          <cell r="D223">
            <v>2</v>
          </cell>
          <cell r="F223" t="str">
            <v>Are overs and unders recorded on the Food Production Record or MMS postcost?</v>
          </cell>
          <cell r="H223" t="str">
            <v>N/A</v>
          </cell>
          <cell r="J223">
            <v>0</v>
          </cell>
          <cell r="K223" t="str">
            <v>Food</v>
          </cell>
        </row>
        <row r="224">
          <cell r="A224">
            <v>153</v>
          </cell>
          <cell r="D224">
            <v>2</v>
          </cell>
          <cell r="F224" t="str">
            <v>Are daily food production meetings being held?  Are they being recorded?</v>
          </cell>
          <cell r="H224" t="str">
            <v>N/A</v>
          </cell>
          <cell r="J224">
            <v>0</v>
          </cell>
          <cell r="K224" t="str">
            <v>Food</v>
          </cell>
        </row>
        <row r="225">
          <cell r="F225" t="str">
            <v>Purchasing, Receiving, and Storage</v>
          </cell>
        </row>
        <row r="226">
          <cell r="A226">
            <v>154</v>
          </cell>
          <cell r="D226">
            <v>2</v>
          </cell>
          <cell r="F226" t="str">
            <v>Is there clear evidence that the storeroom clerk is checking the product before receiving it?</v>
          </cell>
          <cell r="H226" t="str">
            <v>N/A</v>
          </cell>
          <cell r="J226">
            <v>0</v>
          </cell>
          <cell r="K226" t="str">
            <v>Food</v>
          </cell>
        </row>
        <row r="227">
          <cell r="A227">
            <v>155</v>
          </cell>
          <cell r="D227">
            <v>2</v>
          </cell>
          <cell r="F227" t="str">
            <v>Are the top 12 food items spot checked for specification compliance?</v>
          </cell>
          <cell r="H227" t="str">
            <v>N/A</v>
          </cell>
          <cell r="J227">
            <v>0</v>
          </cell>
          <cell r="K227" t="str">
            <v>Food</v>
          </cell>
        </row>
        <row r="228">
          <cell r="A228">
            <v>156</v>
          </cell>
          <cell r="D228">
            <v>2</v>
          </cell>
          <cell r="F228" t="str">
            <v>Is there clear evidence that order guides are being used?</v>
          </cell>
          <cell r="H228" t="str">
            <v>N/A</v>
          </cell>
          <cell r="J228">
            <v>0</v>
          </cell>
          <cell r="K228" t="str">
            <v>Food</v>
          </cell>
        </row>
        <row r="229">
          <cell r="F229" t="str">
            <v>Proper Food Handling and Storage</v>
          </cell>
        </row>
        <row r="230">
          <cell r="A230">
            <v>157</v>
          </cell>
          <cell r="D230">
            <v>2</v>
          </cell>
          <cell r="F230" t="str">
            <v>Are all food products labeled, covered, and dated correctly?</v>
          </cell>
          <cell r="H230" t="str">
            <v>N/A</v>
          </cell>
          <cell r="J230">
            <v>0</v>
          </cell>
          <cell r="K230" t="str">
            <v>Food</v>
          </cell>
        </row>
        <row r="231">
          <cell r="D231" t="str">
            <v xml:space="preserve"> </v>
          </cell>
          <cell r="F231" t="str">
            <v>Food Presentation and Proper Portioning</v>
          </cell>
        </row>
        <row r="232">
          <cell r="A232">
            <v>158</v>
          </cell>
          <cell r="D232">
            <v>2</v>
          </cell>
          <cell r="F232" t="str">
            <v>Are steam table arrangements being followed (portions listed match the recipe, correct serving utensils and pan sizes)?</v>
          </cell>
          <cell r="H232" t="str">
            <v>N/A</v>
          </cell>
          <cell r="J232">
            <v>0</v>
          </cell>
          <cell r="K232" t="str">
            <v>Food</v>
          </cell>
        </row>
        <row r="233">
          <cell r="A233">
            <v>159</v>
          </cell>
          <cell r="D233">
            <v>2</v>
          </cell>
          <cell r="F233" t="str">
            <v>Is food appropriately garnished?</v>
          </cell>
          <cell r="H233" t="str">
            <v>N/A</v>
          </cell>
          <cell r="J233">
            <v>0</v>
          </cell>
          <cell r="K233" t="str">
            <v>Food</v>
          </cell>
        </row>
        <row r="234">
          <cell r="A234">
            <v>160</v>
          </cell>
          <cell r="D234">
            <v>2</v>
          </cell>
          <cell r="F234" t="str">
            <v>Do the offerings have excellent appearance and taste?</v>
          </cell>
          <cell r="H234" t="str">
            <v>N/A</v>
          </cell>
          <cell r="J234">
            <v>0</v>
          </cell>
          <cell r="K234" t="str">
            <v>Food</v>
          </cell>
        </row>
        <row r="236">
          <cell r="F236" t="str">
            <v>Total Quality-Food and Nutrition</v>
          </cell>
          <cell r="H236">
            <v>0</v>
          </cell>
          <cell r="J236">
            <v>0</v>
          </cell>
        </row>
        <row r="237">
          <cell r="F237" t="str">
            <v xml:space="preserve">                                                                     Percentage Implemented</v>
          </cell>
          <cell r="H237" t="str">
            <v>N/A</v>
          </cell>
        </row>
        <row r="239">
          <cell r="F239" t="str">
            <v>QUALITY</v>
          </cell>
        </row>
        <row r="240">
          <cell r="F240" t="str">
            <v>FOOD AND NUTRITION (HEALTHCARE ONLY)</v>
          </cell>
        </row>
        <row r="241">
          <cell r="A241">
            <v>161</v>
          </cell>
          <cell r="D241">
            <v>2</v>
          </cell>
          <cell r="F241" t="str">
            <v>Cashier Reports and Cafeteria Sales Summaries are available, complete, and accurate.  (SOP 400.10, 400.11, 400.12, 900.11 and department policy)</v>
          </cell>
          <cell r="H241" t="str">
            <v>N/A</v>
          </cell>
          <cell r="J241">
            <v>0</v>
          </cell>
          <cell r="K241" t="str">
            <v>HFood</v>
          </cell>
        </row>
        <row r="242">
          <cell r="A242">
            <v>162</v>
          </cell>
          <cell r="D242">
            <v>2</v>
          </cell>
          <cell r="F242" t="str">
            <v>Is there clear evidence that a marketing plan has been prepared monthly and is being implemented?</v>
          </cell>
          <cell r="H242" t="str">
            <v>N/A</v>
          </cell>
          <cell r="J242">
            <v>0</v>
          </cell>
          <cell r="K242" t="str">
            <v>HFood</v>
          </cell>
        </row>
        <row r="244">
          <cell r="F244" t="str">
            <v>Total Quality-Food and Nutrition (Healthcare Only)</v>
          </cell>
          <cell r="H244">
            <v>0</v>
          </cell>
          <cell r="J244">
            <v>0</v>
          </cell>
        </row>
        <row r="245">
          <cell r="F245" t="str">
            <v xml:space="preserve">                                                                     Percentage Implemented</v>
          </cell>
          <cell r="H245" t="str">
            <v>N/A</v>
          </cell>
        </row>
        <row r="252">
          <cell r="F252" t="str">
            <v>QUALITY</v>
          </cell>
        </row>
        <row r="253">
          <cell r="F253" t="str">
            <v>CENTRAL TRANSPORTATION</v>
          </cell>
        </row>
        <row r="254">
          <cell r="A254">
            <v>163</v>
          </cell>
          <cell r="D254">
            <v>2</v>
          </cell>
          <cell r="F254" t="str">
            <v>Are dispatch employees speaking professionally when receiving telephone requests and are they using standard terminology when communicating?</v>
          </cell>
          <cell r="H254" t="str">
            <v>N/A</v>
          </cell>
          <cell r="J254">
            <v>0</v>
          </cell>
          <cell r="K254" t="str">
            <v>Trans</v>
          </cell>
        </row>
        <row r="255">
          <cell r="A255">
            <v>164</v>
          </cell>
          <cell r="D255">
            <v>2</v>
          </cell>
          <cell r="F255" t="str">
            <v>Are the dispatch employees contacting the destination departments when a patient is delayed or cancelled?</v>
          </cell>
          <cell r="H255" t="str">
            <v>N/A</v>
          </cell>
          <cell r="J255">
            <v>0</v>
          </cell>
          <cell r="K255" t="str">
            <v>Trans</v>
          </cell>
        </row>
        <row r="256">
          <cell r="A256">
            <v>165</v>
          </cell>
          <cell r="D256">
            <v>2</v>
          </cell>
          <cell r="F256" t="str">
            <v>Is the electronic communication system being used correctly by each Transporter?  Are the Transporters using standard terminology?</v>
          </cell>
          <cell r="H256" t="str">
            <v>N/A</v>
          </cell>
          <cell r="J256">
            <v>0</v>
          </cell>
          <cell r="K256" t="str">
            <v>Trans</v>
          </cell>
        </row>
        <row r="257">
          <cell r="A257">
            <v>166</v>
          </cell>
          <cell r="D257">
            <v>2</v>
          </cell>
          <cell r="F257" t="str">
            <v>Does the Department Performance Summary indicate that the Central Transportation Department is performing to standard for all time codes per productivity standards, per FTE?</v>
          </cell>
          <cell r="H257" t="str">
            <v>N/A</v>
          </cell>
          <cell r="J257">
            <v>0</v>
          </cell>
          <cell r="K257" t="str">
            <v>Trans</v>
          </cell>
        </row>
        <row r="258">
          <cell r="A258">
            <v>167</v>
          </cell>
          <cell r="D258">
            <v>2</v>
          </cell>
          <cell r="F258" t="str">
            <v>Are the Requests per Hour Summary Graph and the Requests per Day Summary Graph reviewed, regularly to adjust department staffing levels based on the demand for service each hour and each day?</v>
          </cell>
          <cell r="H258" t="str">
            <v>N/A</v>
          </cell>
          <cell r="J258">
            <v>0</v>
          </cell>
          <cell r="K258" t="str">
            <v>Trans</v>
          </cell>
        </row>
        <row r="259">
          <cell r="A259">
            <v>168</v>
          </cell>
          <cell r="D259">
            <v>2</v>
          </cell>
          <cell r="F259" t="str">
            <v>Is the Transport Type Summary used to determine the need to adjust courier routes in response to a large number of STAT runs performed by the CTD?</v>
          </cell>
          <cell r="H259" t="str">
            <v>N/A</v>
          </cell>
          <cell r="J259">
            <v>0</v>
          </cell>
          <cell r="K259" t="str">
            <v>Trans</v>
          </cell>
        </row>
        <row r="260">
          <cell r="A260">
            <v>169</v>
          </cell>
          <cell r="D260">
            <v>2</v>
          </cell>
          <cell r="F260" t="str">
            <v>Are the Delay Summary and Cancellation Summary reviewed regularly, with those departments causing the greatest number of delays and cancellations?</v>
          </cell>
          <cell r="H260" t="str">
            <v>N/A</v>
          </cell>
          <cell r="J260">
            <v>0</v>
          </cell>
          <cell r="K260" t="str">
            <v>Trans</v>
          </cell>
        </row>
        <row r="261">
          <cell r="A261">
            <v>170</v>
          </cell>
          <cell r="D261">
            <v>2</v>
          </cell>
          <cell r="F261" t="str">
            <v>Can the Central Transportation Department be used as a Tour and Reference site for potential customers?</v>
          </cell>
          <cell r="H261" t="str">
            <v>N/A</v>
          </cell>
          <cell r="J261">
            <v>0</v>
          </cell>
          <cell r="K261" t="str">
            <v>Trans</v>
          </cell>
        </row>
        <row r="262">
          <cell r="A262">
            <v>171</v>
          </cell>
          <cell r="D262">
            <v>2</v>
          </cell>
          <cell r="F262" t="str">
            <v>Are all complaints handled promptly, in a factual mannner and records kept on all actions taken?</v>
          </cell>
          <cell r="H262" t="str">
            <v>N/A</v>
          </cell>
          <cell r="J262">
            <v>0</v>
          </cell>
          <cell r="K262" t="str">
            <v>Trans</v>
          </cell>
        </row>
        <row r="263">
          <cell r="A263">
            <v>172</v>
          </cell>
          <cell r="D263">
            <v>2</v>
          </cell>
          <cell r="F263" t="str">
            <v>Is the Central Control Center arranged in such a way as to provide the Dispatchers with adequate space, and are they sufficiently isolated from other activities which could disrupt their activities?</v>
          </cell>
          <cell r="H263" t="str">
            <v>N/A</v>
          </cell>
          <cell r="J263">
            <v>0</v>
          </cell>
          <cell r="K263" t="str">
            <v>Trans</v>
          </cell>
        </row>
        <row r="264">
          <cell r="A264">
            <v>173</v>
          </cell>
          <cell r="D264">
            <v>2</v>
          </cell>
          <cell r="F264" t="str">
            <v>Is the computer hardware sufficient in its power and quantity?  Is it in good repair, and is the dispatch area clean and organized?</v>
          </cell>
          <cell r="H264" t="str">
            <v>N/A</v>
          </cell>
          <cell r="J264">
            <v>0</v>
          </cell>
          <cell r="K264" t="str">
            <v>Trans</v>
          </cell>
        </row>
        <row r="265">
          <cell r="A265">
            <v>174</v>
          </cell>
          <cell r="D265">
            <v>2</v>
          </cell>
          <cell r="F265" t="str">
            <v>Is the radio hardware sufficient in its performance and quantity?  Is it in good repair, and organized so to be used efficiently and have all portable radios been accounted for at change of shift?</v>
          </cell>
          <cell r="H265" t="str">
            <v>N/A</v>
          </cell>
          <cell r="J265">
            <v>0</v>
          </cell>
          <cell r="K265" t="str">
            <v>Trans</v>
          </cell>
        </row>
        <row r="266">
          <cell r="A266">
            <v>175</v>
          </cell>
          <cell r="D266">
            <v>2</v>
          </cell>
          <cell r="F266" t="str">
            <v>Are all dispatch employees sufficiently trained in the use of the dispatch computer and communication equipment, so as to maximize the performance of the department?</v>
          </cell>
          <cell r="H266" t="str">
            <v>N/A</v>
          </cell>
          <cell r="J266">
            <v>0</v>
          </cell>
          <cell r="K266" t="str">
            <v>Trans</v>
          </cell>
        </row>
        <row r="267">
          <cell r="A267">
            <v>176</v>
          </cell>
          <cell r="D267">
            <v>2</v>
          </cell>
          <cell r="F267" t="str">
            <v>Do the dispatch employees make full use of the CTD software features which assist management to address problems with user departments, such as delay codes, cancellations and stat requests?</v>
          </cell>
          <cell r="H267" t="str">
            <v>N/A</v>
          </cell>
          <cell r="J267">
            <v>0</v>
          </cell>
          <cell r="K267" t="str">
            <v>Trans</v>
          </cell>
        </row>
        <row r="268">
          <cell r="A268">
            <v>177</v>
          </cell>
          <cell r="D268">
            <v>2</v>
          </cell>
          <cell r="F268" t="str">
            <v>Are the dispatch employees making good decisions when selecting priorities and assigning the most appropriate transporter or courier to a task?</v>
          </cell>
          <cell r="H268" t="str">
            <v>N/A</v>
          </cell>
          <cell r="J268">
            <v>0</v>
          </cell>
          <cell r="K268" t="str">
            <v>Trans</v>
          </cell>
        </row>
        <row r="269">
          <cell r="A269">
            <v>178</v>
          </cell>
          <cell r="D269">
            <v>2</v>
          </cell>
          <cell r="F269" t="str">
            <v>Do the dispatch employees bring user problems to the attention of the transportation supervisors for the rapid resolution of complaints?</v>
          </cell>
          <cell r="H269" t="str">
            <v>N/A</v>
          </cell>
          <cell r="J269">
            <v>0</v>
          </cell>
          <cell r="K269" t="str">
            <v>Trans</v>
          </cell>
        </row>
        <row r="270">
          <cell r="A270">
            <v>179</v>
          </cell>
          <cell r="D270">
            <v>2</v>
          </cell>
          <cell r="F270" t="str">
            <v>Are transport employees trained, on the operation of the dispatch system, so to fill in for a dispatch employee if necessary?</v>
          </cell>
          <cell r="H270" t="str">
            <v>N/A</v>
          </cell>
          <cell r="J270">
            <v>0</v>
          </cell>
          <cell r="K270" t="str">
            <v>Trans</v>
          </cell>
        </row>
        <row r="271">
          <cell r="A271">
            <v>180</v>
          </cell>
          <cell r="D271">
            <v>2</v>
          </cell>
          <cell r="F271" t="str">
            <v>Is the transportation equipment sufficient in its variety and quantity?  Is it maintained in good repair, and kept clean by the transporters, using approved disinfectants?</v>
          </cell>
          <cell r="H271" t="str">
            <v>N/A</v>
          </cell>
          <cell r="J271">
            <v>0</v>
          </cell>
          <cell r="K271" t="str">
            <v>Trans</v>
          </cell>
        </row>
        <row r="272">
          <cell r="A272">
            <v>181</v>
          </cell>
          <cell r="D272">
            <v>2</v>
          </cell>
          <cell r="F272" t="str">
            <v>Are the transporters speaking to the patients they transport in a friendly yet professional manner?  When in doubt, are transporters communicating with the hospital staff, so to obtain the information necessary for the safe transport of the patient?</v>
          </cell>
          <cell r="H272" t="str">
            <v>N/A</v>
          </cell>
          <cell r="J272">
            <v>0</v>
          </cell>
          <cell r="K272" t="str">
            <v>Trans</v>
          </cell>
        </row>
        <row r="273">
          <cell r="A273">
            <v>182</v>
          </cell>
          <cell r="D273">
            <v>2</v>
          </cell>
          <cell r="F273" t="str">
            <v>Are the transporters reporting all delays to the dispatchers in a timely manner?</v>
          </cell>
          <cell r="H273" t="str">
            <v>N/A</v>
          </cell>
          <cell r="J273">
            <v>0</v>
          </cell>
          <cell r="K273" t="str">
            <v>Trans</v>
          </cell>
        </row>
        <row r="274">
          <cell r="A274">
            <v>183</v>
          </cell>
          <cell r="D274">
            <v>2</v>
          </cell>
          <cell r="F274" t="str">
            <v>Are the transporters appropriately parking transportation equipment when finished with a patient move so it is readily available for the next patient move?</v>
          </cell>
          <cell r="H274" t="str">
            <v>N/A</v>
          </cell>
          <cell r="J274">
            <v>0</v>
          </cell>
          <cell r="K274" t="str">
            <v>Trans</v>
          </cell>
        </row>
        <row r="275">
          <cell r="A275">
            <v>184</v>
          </cell>
          <cell r="D275">
            <v>2</v>
          </cell>
          <cell r="F275" t="str">
            <v>Are transporters trained in the courier operation, so to replace a courier on their route if necessary?</v>
          </cell>
          <cell r="H275" t="str">
            <v>N/A</v>
          </cell>
          <cell r="J275">
            <v>0</v>
          </cell>
          <cell r="K275" t="str">
            <v>Trans</v>
          </cell>
        </row>
        <row r="276">
          <cell r="A276">
            <v>185</v>
          </cell>
          <cell r="D276">
            <v>2</v>
          </cell>
          <cell r="F276" t="str">
            <v>Is the courier equipment sufficient in quantity and appropriate for hospital needs?  Is it maintained in good repair, and kept clean by the couriers, using approved disinfectants?</v>
          </cell>
          <cell r="H276" t="str">
            <v>N/A</v>
          </cell>
          <cell r="J276">
            <v>0</v>
          </cell>
          <cell r="K276" t="str">
            <v>Trans</v>
          </cell>
        </row>
        <row r="277">
          <cell r="A277">
            <v>186</v>
          </cell>
          <cell r="D277">
            <v>2</v>
          </cell>
          <cell r="F277" t="str">
            <v>Are the portable radios being used correctly by each courier?  Are the couriers using standard terminology when communicating on the radio?</v>
          </cell>
          <cell r="H277" t="str">
            <v>N/A</v>
          </cell>
          <cell r="J277">
            <v>0</v>
          </cell>
          <cell r="K277" t="str">
            <v>Trans</v>
          </cell>
        </row>
        <row r="278">
          <cell r="F278" t="str">
            <v>QUALITY</v>
          </cell>
        </row>
        <row r="279">
          <cell r="F279" t="str">
            <v>CENTRAL TRANSPORTATION (CONTINUED)</v>
          </cell>
        </row>
        <row r="280">
          <cell r="A280">
            <v>187</v>
          </cell>
          <cell r="D280">
            <v>2</v>
          </cell>
          <cell r="F280" t="str">
            <v>Are the couriers appropriately oriented to the facility and trained in the proper handling and destinations of the articles they are transporting?</v>
          </cell>
          <cell r="H280" t="str">
            <v>N/A</v>
          </cell>
          <cell r="J280">
            <v>0</v>
          </cell>
          <cell r="K280" t="str">
            <v>Trans</v>
          </cell>
        </row>
        <row r="281">
          <cell r="A281">
            <v>188</v>
          </cell>
          <cell r="D281">
            <v>2</v>
          </cell>
          <cell r="F281" t="str">
            <v>Are the couriers communicating, in a professional manner, with the staff members of the departments they serve?  When in doubt, are couriers seeking clarification from these staff members, so to deliver items to their correct locations?</v>
          </cell>
          <cell r="H281" t="str">
            <v>N/A</v>
          </cell>
          <cell r="J281">
            <v>0</v>
          </cell>
          <cell r="K281" t="str">
            <v>Trans</v>
          </cell>
        </row>
        <row r="282">
          <cell r="A282">
            <v>189</v>
          </cell>
          <cell r="D282">
            <v>2</v>
          </cell>
          <cell r="F282" t="str">
            <v>Do the couriers understand and adhere to hospital and department policies on the confidentiality of patient medical records and hospital correspondence.</v>
          </cell>
          <cell r="H282" t="str">
            <v>N/A</v>
          </cell>
          <cell r="J282">
            <v>0</v>
          </cell>
          <cell r="K282" t="str">
            <v>Trans</v>
          </cell>
        </row>
        <row r="283">
          <cell r="A283">
            <v>190</v>
          </cell>
          <cell r="D283">
            <v>2</v>
          </cell>
          <cell r="F283" t="str">
            <v>Are exchange areas on nursing units and in clinical support departments maintained in a consistent, orderly and clean condition?</v>
          </cell>
          <cell r="H283" t="str">
            <v>N/A</v>
          </cell>
          <cell r="J283">
            <v>0</v>
          </cell>
          <cell r="K283" t="str">
            <v>Trans</v>
          </cell>
        </row>
        <row r="284">
          <cell r="A284">
            <v>191</v>
          </cell>
          <cell r="D284">
            <v>2</v>
          </cell>
          <cell r="F284" t="str">
            <v>Are couriers appropriately initialing the courier log at each location?  Are rounds completed in the specified time and are the units informed of the consistent punctuality of the courier?</v>
          </cell>
          <cell r="H284" t="str">
            <v>N/A</v>
          </cell>
          <cell r="J284">
            <v>0</v>
          </cell>
          <cell r="K284" t="str">
            <v>Trans</v>
          </cell>
        </row>
        <row r="285">
          <cell r="A285">
            <v>192</v>
          </cell>
          <cell r="D285">
            <v>2</v>
          </cell>
          <cell r="F285" t="str">
            <v>Is the Location Activity Report reviewed with each department, on a regular basis, to document how the Central Transportation Department is serving them?</v>
          </cell>
          <cell r="H285" t="str">
            <v>N/A</v>
          </cell>
          <cell r="J285">
            <v>0</v>
          </cell>
          <cell r="K285" t="str">
            <v>Trans</v>
          </cell>
        </row>
        <row r="287">
          <cell r="F287" t="str">
            <v>Total Quality-Central Transportation</v>
          </cell>
          <cell r="H287">
            <v>0</v>
          </cell>
          <cell r="J287">
            <v>0</v>
          </cell>
        </row>
        <row r="288">
          <cell r="F288" t="str">
            <v xml:space="preserve">                                                                                  Percentage Implemented</v>
          </cell>
          <cell r="H288" t="str">
            <v>N/A</v>
          </cell>
        </row>
        <row r="291">
          <cell r="F291" t="str">
            <v>QUALITY</v>
          </cell>
        </row>
        <row r="292">
          <cell r="F292" t="str">
            <v>LAUNDRY/LINEN</v>
          </cell>
        </row>
        <row r="293">
          <cell r="A293">
            <v>193</v>
          </cell>
          <cell r="D293">
            <v>2</v>
          </cell>
          <cell r="F293" t="str">
            <v>Wash Aisle Service Report completed on each washing machine at least monthly.</v>
          </cell>
          <cell r="H293" t="str">
            <v>N/A</v>
          </cell>
          <cell r="J293">
            <v>0</v>
          </cell>
          <cell r="K293" t="str">
            <v>Linen</v>
          </cell>
        </row>
        <row r="294">
          <cell r="A294">
            <v>194</v>
          </cell>
          <cell r="D294">
            <v>2</v>
          </cell>
          <cell r="F294" t="str">
            <v>Wash Aisle Production Log being used to record all wash loads for start time, end time, weight, and classification.  Record kept for 1 year.</v>
          </cell>
          <cell r="H294" t="str">
            <v>N/A</v>
          </cell>
          <cell r="J294">
            <v>0</v>
          </cell>
          <cell r="K294" t="str">
            <v>Linen</v>
          </cell>
        </row>
        <row r="295">
          <cell r="A295">
            <v>195</v>
          </cell>
          <cell r="D295">
            <v>2</v>
          </cell>
          <cell r="F295" t="str">
            <v>Pounds processed record current for this year and records for past 2 years on file.</v>
          </cell>
          <cell r="H295" t="str">
            <v>N/A</v>
          </cell>
          <cell r="J295">
            <v>0</v>
          </cell>
          <cell r="K295" t="str">
            <v>Linen</v>
          </cell>
        </row>
        <row r="296">
          <cell r="A296">
            <v>196</v>
          </cell>
          <cell r="D296">
            <v>2</v>
          </cell>
          <cell r="F296" t="str">
            <v>Inventory of all laundry equipment is up-to-date with make, model, seriel number, capacity, and year manufactured.</v>
          </cell>
          <cell r="H296" t="str">
            <v>N/A</v>
          </cell>
          <cell r="J296">
            <v>0</v>
          </cell>
          <cell r="K296" t="str">
            <v>Linen</v>
          </cell>
        </row>
        <row r="297">
          <cell r="A297">
            <v>197</v>
          </cell>
          <cell r="D297">
            <v>2</v>
          </cell>
          <cell r="F297" t="str">
            <v>Monthly Laundry Inspection (or other periodic inspection) for safety and quality conducted with a representative from administration and documentation on file.</v>
          </cell>
          <cell r="H297" t="str">
            <v>N/A</v>
          </cell>
          <cell r="J297">
            <v>0</v>
          </cell>
          <cell r="K297" t="str">
            <v>Linen</v>
          </cell>
        </row>
        <row r="298">
          <cell r="A298">
            <v>198</v>
          </cell>
          <cell r="D298">
            <v>2</v>
          </cell>
          <cell r="F298" t="str">
            <v>Manager has completed the Laundry Quality Performance Quotient inspection at least twice per year.</v>
          </cell>
          <cell r="H298" t="str">
            <v>N/A</v>
          </cell>
          <cell r="J298">
            <v>0</v>
          </cell>
          <cell r="K298" t="str">
            <v>Linen</v>
          </cell>
        </row>
        <row r="299">
          <cell r="A299">
            <v>199</v>
          </cell>
          <cell r="D299">
            <v>2</v>
          </cell>
          <cell r="F299" t="str">
            <v>When laundry manager has responsibility for linen management, the Linen Management Program Absolutes form is also completed for linen service.</v>
          </cell>
          <cell r="H299" t="str">
            <v>N/A</v>
          </cell>
          <cell r="J299">
            <v>0</v>
          </cell>
          <cell r="K299" t="str">
            <v>Linen</v>
          </cell>
        </row>
        <row r="300">
          <cell r="A300">
            <v>200</v>
          </cell>
          <cell r="D300">
            <v>2</v>
          </cell>
          <cell r="F300" t="str">
            <v>Manager has completed the Linen Quality Performance Quotient inspection at least twice per year.</v>
          </cell>
          <cell r="H300" t="str">
            <v>N/A</v>
          </cell>
          <cell r="J300">
            <v>0</v>
          </cell>
          <cell r="K300" t="str">
            <v>Linen</v>
          </cell>
        </row>
        <row r="301">
          <cell r="A301">
            <v>201</v>
          </cell>
          <cell r="D301">
            <v>2</v>
          </cell>
          <cell r="F301" t="str">
            <v>Linen delivery quotas have been calculated for each area and is in writing.</v>
          </cell>
          <cell r="H301" t="str">
            <v>N/A</v>
          </cell>
          <cell r="J301">
            <v>0</v>
          </cell>
          <cell r="K301" t="str">
            <v>Linen</v>
          </cell>
        </row>
        <row r="302">
          <cell r="A302">
            <v>202</v>
          </cell>
          <cell r="D302">
            <v>2</v>
          </cell>
          <cell r="F302" t="str">
            <v>There is a written linen specification for all linen items used in the system.</v>
          </cell>
          <cell r="H302" t="str">
            <v>N/A</v>
          </cell>
          <cell r="J302">
            <v>0</v>
          </cell>
          <cell r="K302" t="str">
            <v>Linen</v>
          </cell>
        </row>
        <row r="303">
          <cell r="A303">
            <v>203</v>
          </cell>
          <cell r="D303">
            <v>2</v>
          </cell>
          <cell r="F303" t="str">
            <v>A linen replacement schedule has been calculated and put into writing.</v>
          </cell>
          <cell r="H303" t="str">
            <v>N/A</v>
          </cell>
          <cell r="J303">
            <v>0</v>
          </cell>
          <cell r="K303" t="str">
            <v>Linen</v>
          </cell>
        </row>
        <row r="304">
          <cell r="A304">
            <v>204</v>
          </cell>
          <cell r="D304">
            <v>2</v>
          </cell>
          <cell r="F304" t="str">
            <v>If linen service is provided by a commercial laundry or other off-site laundry, documented inspection visits have been made to the laundry at least once within the past 6 months.</v>
          </cell>
          <cell r="H304" t="str">
            <v>N/A</v>
          </cell>
          <cell r="J304">
            <v>0</v>
          </cell>
          <cell r="K304" t="str">
            <v>Linen</v>
          </cell>
        </row>
        <row r="305">
          <cell r="A305">
            <v>205</v>
          </cell>
          <cell r="D305">
            <v>2</v>
          </cell>
          <cell r="F305" t="str">
            <v>Overall appearance of laundry and/or linen departments clean and orderly.  Carts, equipment and work flow organized?</v>
          </cell>
          <cell r="H305" t="str">
            <v>N/A</v>
          </cell>
          <cell r="J305">
            <v>0</v>
          </cell>
          <cell r="K305" t="str">
            <v>Linen</v>
          </cell>
        </row>
        <row r="306">
          <cell r="A306">
            <v>206</v>
          </cell>
          <cell r="D306">
            <v>2</v>
          </cell>
          <cell r="F306" t="str">
            <v>Appearance of walls, window, ledges clean, free of spots, build up?</v>
          </cell>
          <cell r="H306" t="str">
            <v>N/A</v>
          </cell>
          <cell r="J306">
            <v>0</v>
          </cell>
          <cell r="K306" t="str">
            <v>Linen</v>
          </cell>
        </row>
        <row r="307">
          <cell r="A307">
            <v>207</v>
          </cell>
          <cell r="D307">
            <v>2</v>
          </cell>
          <cell r="F307" t="str">
            <v>Overhead pipes, lights, etc. clean, free of lint build up?</v>
          </cell>
          <cell r="H307" t="str">
            <v>N/A</v>
          </cell>
          <cell r="J307">
            <v>0</v>
          </cell>
          <cell r="K307" t="str">
            <v>Linen</v>
          </cell>
        </row>
        <row r="308">
          <cell r="A308">
            <v>208</v>
          </cell>
          <cell r="D308">
            <v>2</v>
          </cell>
          <cell r="F308" t="str">
            <v>All windows which can be opened have screens which are in good repair, free of holes?</v>
          </cell>
          <cell r="H308" t="str">
            <v>N/A</v>
          </cell>
          <cell r="J308">
            <v>0</v>
          </cell>
          <cell r="K308" t="str">
            <v>Linen</v>
          </cell>
        </row>
        <row r="309">
          <cell r="A309">
            <v>209</v>
          </cell>
          <cell r="D309">
            <v>2</v>
          </cell>
          <cell r="F309" t="str">
            <v>Areas between and behind equipment, between washers and walls, etc. clean and free of debris?</v>
          </cell>
          <cell r="H309" t="str">
            <v>N/A</v>
          </cell>
          <cell r="J309">
            <v>0</v>
          </cell>
          <cell r="K309" t="str">
            <v>Linen</v>
          </cell>
        </row>
        <row r="310">
          <cell r="A310">
            <v>210</v>
          </cell>
          <cell r="D310">
            <v>2</v>
          </cell>
          <cell r="F310" t="str">
            <v>All unused tools, parts, etc. are properly stored?</v>
          </cell>
          <cell r="H310" t="str">
            <v>N/A</v>
          </cell>
          <cell r="J310">
            <v>0</v>
          </cell>
          <cell r="K310" t="str">
            <v>Linen</v>
          </cell>
        </row>
        <row r="311">
          <cell r="A311">
            <v>211</v>
          </cell>
          <cell r="D311">
            <v>2</v>
          </cell>
          <cell r="F311" t="str">
            <v>Equipment maintenance program is in place and being documented;  at least 95% or better of all routine maintenance functions are completed to date?</v>
          </cell>
          <cell r="H311" t="str">
            <v>N/A</v>
          </cell>
          <cell r="J311">
            <v>0</v>
          </cell>
          <cell r="K311" t="str">
            <v>Linen</v>
          </cell>
        </row>
        <row r="312">
          <cell r="F312" t="str">
            <v>Soiled Linen Handling</v>
          </cell>
        </row>
        <row r="313">
          <cell r="A313">
            <v>212</v>
          </cell>
          <cell r="D313">
            <v>2</v>
          </cell>
          <cell r="F313" t="str">
            <v>Soiled linen chutes:  There is a written policy which describes the frequency and method of cleaning soiled linen chutes.  And, actual practice follows the written policy?</v>
          </cell>
          <cell r="H313" t="str">
            <v>N/A</v>
          </cell>
          <cell r="J313">
            <v>0</v>
          </cell>
          <cell r="K313" t="str">
            <v>Linen</v>
          </cell>
        </row>
        <row r="314">
          <cell r="F314" t="str">
            <v>QUALITY</v>
          </cell>
        </row>
        <row r="315">
          <cell r="F315" t="str">
            <v>LAUNDRY/LINEN (CONTINUED)</v>
          </cell>
        </row>
        <row r="316">
          <cell r="A316">
            <v>213</v>
          </cell>
          <cell r="D316">
            <v>2</v>
          </cell>
          <cell r="F316" t="str">
            <v>Soiled linen room appears organized;  carts and work flow are orderly.  Area cleaned daily?</v>
          </cell>
          <cell r="H316" t="str">
            <v>N/A</v>
          </cell>
          <cell r="J316">
            <v>0</v>
          </cell>
          <cell r="K316" t="str">
            <v>Linen</v>
          </cell>
        </row>
        <row r="317">
          <cell r="A317">
            <v>214</v>
          </cell>
          <cell r="D317">
            <v>2</v>
          </cell>
          <cell r="F317" t="str">
            <v>Soiled linen carts are clearly marked "Soiled Linen Only" or similar.  Carts are free of excess debris accumulation and wheels free of strings, lint, etc.?</v>
          </cell>
          <cell r="H317" t="str">
            <v>N/A</v>
          </cell>
          <cell r="J317">
            <v>0</v>
          </cell>
          <cell r="K317" t="str">
            <v>Linen</v>
          </cell>
        </row>
        <row r="318">
          <cell r="A318">
            <v>215</v>
          </cell>
          <cell r="D318">
            <v>2</v>
          </cell>
          <cell r="F318" t="str">
            <v>Transported soiled linen in contained inside closed hamper bags or is completely covered?</v>
          </cell>
          <cell r="H318" t="str">
            <v>N/A</v>
          </cell>
          <cell r="J318">
            <v>0</v>
          </cell>
          <cell r="K318" t="str">
            <v>Linen</v>
          </cell>
        </row>
        <row r="319">
          <cell r="F319" t="str">
            <v>Wash Aisle and Equipment</v>
          </cell>
        </row>
        <row r="320">
          <cell r="A320">
            <v>216</v>
          </cell>
          <cell r="D320">
            <v>2</v>
          </cell>
          <cell r="F320" t="str">
            <v>Current washing formulas posted?</v>
          </cell>
          <cell r="H320" t="str">
            <v>N/A</v>
          </cell>
          <cell r="J320">
            <v>0</v>
          </cell>
          <cell r="K320" t="str">
            <v>Linen</v>
          </cell>
        </row>
        <row r="321">
          <cell r="A321">
            <v>217</v>
          </cell>
          <cell r="D321">
            <v>2</v>
          </cell>
          <cell r="F321" t="str">
            <v>Appearance of washing supplies storage area clean and orderly?</v>
          </cell>
          <cell r="H321" t="str">
            <v>N/A</v>
          </cell>
          <cell r="J321">
            <v>0</v>
          </cell>
          <cell r="K321" t="str">
            <v>Linen</v>
          </cell>
        </row>
        <row r="322">
          <cell r="A322">
            <v>218</v>
          </cell>
          <cell r="D322">
            <v>2</v>
          </cell>
          <cell r="F322" t="str">
            <v>Overall appearance of washers good:  clean, free of grease, soap, lint build-up etc.?</v>
          </cell>
          <cell r="H322" t="str">
            <v>N/A</v>
          </cell>
          <cell r="J322">
            <v>0</v>
          </cell>
          <cell r="K322" t="str">
            <v>Linen</v>
          </cell>
        </row>
        <row r="323">
          <cell r="A323">
            <v>219</v>
          </cell>
          <cell r="D323">
            <v>2</v>
          </cell>
          <cell r="F323" t="str">
            <v>Supply compartment on washers clean;  they are free of chemcal build-up?</v>
          </cell>
          <cell r="H323" t="str">
            <v>N/A</v>
          </cell>
          <cell r="J323">
            <v>0</v>
          </cell>
          <cell r="K323" t="str">
            <v>Linen</v>
          </cell>
        </row>
        <row r="324">
          <cell r="A324">
            <v>220</v>
          </cell>
          <cell r="D324">
            <v>2</v>
          </cell>
          <cell r="F324" t="str">
            <v>Washer dump valves work and are free of any leaks?</v>
          </cell>
          <cell r="H324" t="str">
            <v>N/A</v>
          </cell>
          <cell r="J324">
            <v>0</v>
          </cell>
          <cell r="K324" t="str">
            <v>Linen</v>
          </cell>
        </row>
        <row r="325">
          <cell r="A325">
            <v>221</v>
          </cell>
          <cell r="D325">
            <v>2</v>
          </cell>
          <cell r="F325" t="str">
            <v>Drains and trenches free of build up, debris, sludge, lint, rags, etc.?</v>
          </cell>
          <cell r="H325" t="str">
            <v>N/A</v>
          </cell>
          <cell r="J325">
            <v>0</v>
          </cell>
          <cell r="K325" t="str">
            <v>Linen</v>
          </cell>
        </row>
        <row r="326">
          <cell r="A326">
            <v>222</v>
          </cell>
          <cell r="D326">
            <v>2</v>
          </cell>
          <cell r="F326" t="str">
            <v>Washer loads properly weighed and classified?</v>
          </cell>
          <cell r="H326" t="str">
            <v>N/A</v>
          </cell>
          <cell r="J326">
            <v>0</v>
          </cell>
          <cell r="K326" t="str">
            <v>Linen</v>
          </cell>
        </row>
        <row r="327">
          <cell r="A327">
            <v>223</v>
          </cell>
          <cell r="D327">
            <v>2</v>
          </cell>
          <cell r="F327" t="str">
            <v>Report log kept to record all wash loads by weight, classification, time in, and time out?</v>
          </cell>
          <cell r="H327" t="str">
            <v>N/A</v>
          </cell>
          <cell r="J327">
            <v>0</v>
          </cell>
          <cell r="K327" t="str">
            <v>Linen</v>
          </cell>
        </row>
        <row r="328">
          <cell r="A328">
            <v>224</v>
          </cell>
          <cell r="D328">
            <v>2</v>
          </cell>
          <cell r="F328" t="str">
            <v>Surgery linen washed separately?</v>
          </cell>
          <cell r="H328" t="str">
            <v>N/A</v>
          </cell>
          <cell r="J328">
            <v>0</v>
          </cell>
          <cell r="K328" t="str">
            <v>Linen</v>
          </cell>
        </row>
        <row r="329">
          <cell r="A329">
            <v>225</v>
          </cell>
          <cell r="D329">
            <v>2</v>
          </cell>
          <cell r="F329" t="str">
            <v>Stain work procedures and wash formulas established?</v>
          </cell>
          <cell r="H329" t="str">
            <v>N/A</v>
          </cell>
          <cell r="J329">
            <v>0</v>
          </cell>
          <cell r="K329" t="str">
            <v>Linen</v>
          </cell>
        </row>
        <row r="330">
          <cell r="A330">
            <v>226</v>
          </cell>
          <cell r="D330">
            <v>2</v>
          </cell>
          <cell r="F330" t="str">
            <v>Handling procedures ensure that linen which is still stained after rewashing is taken out of circulation to prevent continuous recirculation and rewashing?</v>
          </cell>
          <cell r="H330" t="str">
            <v>N/A</v>
          </cell>
          <cell r="J330">
            <v>0</v>
          </cell>
          <cell r="K330" t="str">
            <v>Linen</v>
          </cell>
        </row>
        <row r="331">
          <cell r="A331">
            <v>227</v>
          </cell>
          <cell r="D331">
            <v>2</v>
          </cell>
          <cell r="F331" t="str">
            <v>Storage areas, work flow, procedures, and air flow ensure complete separation of clean linen from soiled linen and minimize the potential for cross contamination?</v>
          </cell>
          <cell r="H331" t="str">
            <v>N/A</v>
          </cell>
          <cell r="J331">
            <v>0</v>
          </cell>
          <cell r="K331" t="str">
            <v>Linen</v>
          </cell>
        </row>
        <row r="332">
          <cell r="A332">
            <v>228</v>
          </cell>
          <cell r="D332">
            <v>2</v>
          </cell>
          <cell r="F332" t="str">
            <v>Washer production sufficient to meet daily needs?</v>
          </cell>
          <cell r="H332" t="str">
            <v>N/A</v>
          </cell>
          <cell r="J332">
            <v>0</v>
          </cell>
          <cell r="K332" t="str">
            <v>Linen</v>
          </cell>
        </row>
        <row r="333">
          <cell r="D333" t="str">
            <v xml:space="preserve"> </v>
          </cell>
          <cell r="F333" t="str">
            <v>Flatwork:  Ironers, Feeders, Folders</v>
          </cell>
        </row>
        <row r="334">
          <cell r="A334">
            <v>229</v>
          </cell>
          <cell r="D334">
            <v>2</v>
          </cell>
          <cell r="F334" t="str">
            <v>Ironers are warmed up graduallyprior to use.  Thermal oil type are also cooled down gradually?</v>
          </cell>
          <cell r="H334" t="str">
            <v>N/A</v>
          </cell>
          <cell r="J334">
            <v>0</v>
          </cell>
          <cell r="K334" t="str">
            <v>Linen</v>
          </cell>
        </row>
        <row r="335">
          <cell r="A335">
            <v>230</v>
          </cell>
          <cell r="D335">
            <v>2</v>
          </cell>
          <cell r="F335" t="str">
            <v>Valves, traps, joints, etc. free of leaks? (steam, gas, and/or oil)</v>
          </cell>
          <cell r="H335" t="str">
            <v>N/A</v>
          </cell>
          <cell r="J335">
            <v>0</v>
          </cell>
          <cell r="K335" t="str">
            <v>Linen</v>
          </cell>
        </row>
        <row r="336">
          <cell r="A336">
            <v>231</v>
          </cell>
          <cell r="D336">
            <v>2</v>
          </cell>
          <cell r="F336" t="str">
            <v>Cleaning pad run through ironer daily?</v>
          </cell>
          <cell r="H336" t="str">
            <v>N/A</v>
          </cell>
          <cell r="J336">
            <v>0</v>
          </cell>
          <cell r="K336" t="str">
            <v>Linen</v>
          </cell>
        </row>
        <row r="337">
          <cell r="A337">
            <v>232</v>
          </cell>
          <cell r="D337">
            <v>2</v>
          </cell>
          <cell r="F337" t="str">
            <v>Wax cloth run through ironers on a schedule which is based on operating time or work load?</v>
          </cell>
          <cell r="H337" t="str">
            <v>N/A</v>
          </cell>
          <cell r="J337">
            <v>0</v>
          </cell>
          <cell r="K337" t="str">
            <v>Linen</v>
          </cell>
        </row>
        <row r="338">
          <cell r="A338">
            <v>233</v>
          </cell>
          <cell r="D338">
            <v>2</v>
          </cell>
          <cell r="F338" t="str">
            <v>All belts are in good condition.  Belts are free of lint build up on underside of belt?</v>
          </cell>
          <cell r="H338" t="str">
            <v>N/A</v>
          </cell>
          <cell r="J338">
            <v>0</v>
          </cell>
          <cell r="K338" t="str">
            <v>Linen</v>
          </cell>
        </row>
        <row r="339">
          <cell r="A339">
            <v>234</v>
          </cell>
          <cell r="D339">
            <v>2</v>
          </cell>
          <cell r="F339" t="str">
            <v>For Chest Ironers:  Padding and covers on rolls.  For Cylinder Ironers:  Padding and cover on pressure rolls, belts on cylinders.  All in good condition?</v>
          </cell>
          <cell r="H339" t="str">
            <v>N/A</v>
          </cell>
          <cell r="J339">
            <v>0</v>
          </cell>
          <cell r="K339" t="str">
            <v>Linen</v>
          </cell>
        </row>
        <row r="340">
          <cell r="A340">
            <v>235</v>
          </cell>
          <cell r="D340">
            <v>2</v>
          </cell>
          <cell r="F340" t="str">
            <v>Workers use the regular OFF switch to stop ironer for routine shut down.  (They do not use emergency stop devices for normal or routine stopping of ironer)?</v>
          </cell>
          <cell r="H340" t="str">
            <v>N/A</v>
          </cell>
          <cell r="J340">
            <v>0</v>
          </cell>
          <cell r="K340" t="str">
            <v>Linen</v>
          </cell>
        </row>
        <row r="341">
          <cell r="A341">
            <v>236</v>
          </cell>
          <cell r="D341">
            <v>2</v>
          </cell>
          <cell r="F341" t="str">
            <v>Appearance of ironer systems clean, free of build up.  Chest (or cylinders) free of build-up?</v>
          </cell>
          <cell r="H341" t="str">
            <v>N/A</v>
          </cell>
          <cell r="J341">
            <v>0</v>
          </cell>
          <cell r="K341" t="str">
            <v>Linen</v>
          </cell>
        </row>
        <row r="342">
          <cell r="A342">
            <v>237</v>
          </cell>
          <cell r="D342">
            <v>2</v>
          </cell>
          <cell r="F342" t="str">
            <v>There is a written schedule for periodic cleaning inside the ironer covers, guards, drive train, etc The schedule is followed.</v>
          </cell>
          <cell r="H342" t="str">
            <v>N/A</v>
          </cell>
          <cell r="J342">
            <v>0</v>
          </cell>
          <cell r="K342" t="str">
            <v>Linen</v>
          </cell>
        </row>
        <row r="343">
          <cell r="A343">
            <v>238</v>
          </cell>
          <cell r="D343">
            <v>2</v>
          </cell>
          <cell r="F343" t="str">
            <v>Guide tapes in place, and no more than 3 guide tapes missing?</v>
          </cell>
          <cell r="H343" t="str">
            <v>N/A</v>
          </cell>
          <cell r="J343">
            <v>0</v>
          </cell>
          <cell r="K343" t="str">
            <v>Linen</v>
          </cell>
        </row>
        <row r="344">
          <cell r="A344">
            <v>239</v>
          </cell>
          <cell r="D344">
            <v>2</v>
          </cell>
          <cell r="F344" t="str">
            <v>Feeding and folding equipment clean, free of lint build up?</v>
          </cell>
          <cell r="H344" t="str">
            <v>N/A</v>
          </cell>
          <cell r="J344">
            <v>0</v>
          </cell>
          <cell r="K344" t="str">
            <v>Linen</v>
          </cell>
        </row>
        <row r="345">
          <cell r="A345">
            <v>240</v>
          </cell>
          <cell r="D345">
            <v>2</v>
          </cell>
          <cell r="F345" t="str">
            <v>Feeders and folders adjusted to produce straight, even folds?  Stacked linen neat and square?</v>
          </cell>
          <cell r="H345" t="str">
            <v>N/A</v>
          </cell>
          <cell r="J345">
            <v>0</v>
          </cell>
          <cell r="K345" t="str">
            <v>Linen</v>
          </cell>
        </row>
        <row r="346">
          <cell r="A346">
            <v>241</v>
          </cell>
          <cell r="D346">
            <v>2</v>
          </cell>
          <cell r="F346" t="str">
            <v>Compressed air supply is adequate?  Compressed air is dry; no moisture build up?</v>
          </cell>
          <cell r="H346" t="str">
            <v>N/A</v>
          </cell>
          <cell r="J346">
            <v>0</v>
          </cell>
          <cell r="K346" t="str">
            <v>Linen</v>
          </cell>
        </row>
        <row r="347">
          <cell r="A347">
            <v>242</v>
          </cell>
          <cell r="D347">
            <v>2</v>
          </cell>
          <cell r="F347" t="str">
            <v xml:space="preserve">Ironer feeding procedures and rate appropriate for the type and capacity of ironer?  </v>
          </cell>
          <cell r="H347" t="str">
            <v>N/A</v>
          </cell>
          <cell r="J347">
            <v>0</v>
          </cell>
          <cell r="K347" t="str">
            <v>Linen</v>
          </cell>
        </row>
        <row r="348">
          <cell r="F348" t="str">
            <v>Wearing Apparel Presses and Tunnel Finishing</v>
          </cell>
        </row>
        <row r="349">
          <cell r="A349">
            <v>243</v>
          </cell>
          <cell r="D349">
            <v>2</v>
          </cell>
          <cell r="F349" t="str">
            <v>Presses and tunnel finishing units clean and free of lint?</v>
          </cell>
          <cell r="H349" t="str">
            <v>N/A</v>
          </cell>
          <cell r="J349">
            <v>0</v>
          </cell>
          <cell r="K349" t="str">
            <v>Linen</v>
          </cell>
        </row>
        <row r="350">
          <cell r="A350">
            <v>244</v>
          </cell>
          <cell r="D350">
            <v>2</v>
          </cell>
          <cell r="F350" t="str">
            <v>Press covers and heads clean and in good condition?</v>
          </cell>
          <cell r="H350" t="str">
            <v>N/A</v>
          </cell>
          <cell r="J350">
            <v>0</v>
          </cell>
          <cell r="K350" t="str">
            <v>Linen</v>
          </cell>
        </row>
        <row r="351">
          <cell r="A351">
            <v>245</v>
          </cell>
          <cell r="D351">
            <v>2</v>
          </cell>
          <cell r="F351" t="str">
            <v>Valves, traps, joints do not leak?</v>
          </cell>
          <cell r="H351" t="str">
            <v>N/A</v>
          </cell>
          <cell r="J351">
            <v>0</v>
          </cell>
          <cell r="K351" t="str">
            <v>Linen</v>
          </cell>
        </row>
        <row r="352">
          <cell r="A352">
            <v>246</v>
          </cell>
          <cell r="D352">
            <v>2</v>
          </cell>
          <cell r="F352" t="str">
            <v>Items pressed or finished neatly?</v>
          </cell>
          <cell r="H352" t="str">
            <v>N/A</v>
          </cell>
          <cell r="J352">
            <v>0</v>
          </cell>
          <cell r="K352" t="str">
            <v>Linen</v>
          </cell>
        </row>
        <row r="353">
          <cell r="F353" t="str">
            <v>Dryers</v>
          </cell>
          <cell r="H353" t="str">
            <v xml:space="preserve"> </v>
          </cell>
        </row>
        <row r="354">
          <cell r="A354">
            <v>247</v>
          </cell>
          <cell r="D354">
            <v>2</v>
          </cell>
          <cell r="F354" t="str">
            <v>Dryers loaded to proper levels?  (Not overloaded or underloaded)</v>
          </cell>
          <cell r="H354" t="str">
            <v>N/A</v>
          </cell>
          <cell r="J354">
            <v>0</v>
          </cell>
          <cell r="K354" t="str">
            <v>Linen</v>
          </cell>
        </row>
        <row r="355">
          <cell r="A355">
            <v>248</v>
          </cell>
          <cell r="D355">
            <v>2</v>
          </cell>
          <cell r="F355" t="str">
            <v>Dryer reversing mode used only for drying large items such as blankets.  Non-reversing mode is always used when drying small items such as towels, gowns, etc.?</v>
          </cell>
          <cell r="H355" t="str">
            <v>N/A</v>
          </cell>
          <cell r="J355">
            <v>0</v>
          </cell>
          <cell r="K355" t="str">
            <v>Linen</v>
          </cell>
        </row>
        <row r="356">
          <cell r="A356">
            <v>249</v>
          </cell>
          <cell r="D356">
            <v>2</v>
          </cell>
          <cell r="F356" t="str">
            <v>Lint traps in good condition?  Cleaned on frequent schedule based on work load?</v>
          </cell>
          <cell r="H356" t="str">
            <v>N/A</v>
          </cell>
          <cell r="J356">
            <v>0</v>
          </cell>
          <cell r="K356" t="str">
            <v>Linen</v>
          </cell>
        </row>
        <row r="357">
          <cell r="A357">
            <v>250</v>
          </cell>
          <cell r="D357">
            <v>2</v>
          </cell>
          <cell r="F357" t="str">
            <v>Dryer exhaust flow good.  No evidence of excessive back pressure?</v>
          </cell>
          <cell r="H357" t="str">
            <v>N/A</v>
          </cell>
          <cell r="J357">
            <v>0</v>
          </cell>
          <cell r="K357" t="str">
            <v>Linen</v>
          </cell>
        </row>
        <row r="358">
          <cell r="D358" t="str">
            <v xml:space="preserve"> </v>
          </cell>
          <cell r="F358" t="str">
            <v>QUALITY</v>
          </cell>
        </row>
        <row r="359">
          <cell r="F359" t="str">
            <v>LAUNDRY/LINEN (CONTINUED)</v>
          </cell>
        </row>
        <row r="360">
          <cell r="F360" t="str">
            <v>Small Piece Folders and Finishing</v>
          </cell>
        </row>
        <row r="361">
          <cell r="A361">
            <v>251</v>
          </cell>
          <cell r="D361">
            <v>2</v>
          </cell>
          <cell r="F361" t="str">
            <v>Linen sorted (presorted and postsorted) for maximum utility and efficiency?</v>
          </cell>
          <cell r="H361" t="str">
            <v>N/A</v>
          </cell>
          <cell r="J361">
            <v>0</v>
          </cell>
          <cell r="K361" t="str">
            <v>Linen</v>
          </cell>
        </row>
        <row r="362">
          <cell r="A362">
            <v>252</v>
          </cell>
          <cell r="D362">
            <v>2</v>
          </cell>
          <cell r="F362" t="str">
            <v>Automatic machine small piece folders clean, free of lint build-up?</v>
          </cell>
          <cell r="H362" t="str">
            <v>N/A</v>
          </cell>
          <cell r="J362">
            <v>0</v>
          </cell>
          <cell r="K362" t="str">
            <v>Linen</v>
          </cell>
        </row>
        <row r="363">
          <cell r="A363">
            <v>253</v>
          </cell>
          <cell r="D363">
            <v>2</v>
          </cell>
          <cell r="F363" t="str">
            <v>Machine small piece folders adjusted and tuned, folding linen neat and square?</v>
          </cell>
          <cell r="H363" t="str">
            <v>N/A</v>
          </cell>
          <cell r="J363">
            <v>0</v>
          </cell>
          <cell r="K363" t="str">
            <v>Linen</v>
          </cell>
        </row>
        <row r="364">
          <cell r="A364">
            <v>254</v>
          </cell>
          <cell r="D364">
            <v>2</v>
          </cell>
          <cell r="F364" t="str">
            <v>Manually folded linen folded as few times as necessary?</v>
          </cell>
          <cell r="H364" t="str">
            <v>N/A</v>
          </cell>
          <cell r="J364">
            <v>0</v>
          </cell>
          <cell r="K364" t="str">
            <v>Linen</v>
          </cell>
        </row>
        <row r="365">
          <cell r="A365">
            <v>255</v>
          </cell>
          <cell r="D365">
            <v>2</v>
          </cell>
          <cell r="F365" t="str">
            <v>Finished linen stored neatly, stacked square?</v>
          </cell>
          <cell r="H365" t="str">
            <v>N/A</v>
          </cell>
          <cell r="J365">
            <v>0</v>
          </cell>
          <cell r="K365" t="str">
            <v>Linen</v>
          </cell>
        </row>
        <row r="366">
          <cell r="A366">
            <v>256</v>
          </cell>
          <cell r="D366">
            <v>2</v>
          </cell>
          <cell r="F366" t="str">
            <v>General appearance of linens good:  bright, free of stains?</v>
          </cell>
          <cell r="H366" t="str">
            <v>N/A</v>
          </cell>
          <cell r="J366">
            <v>0</v>
          </cell>
          <cell r="K366" t="str">
            <v>Linen</v>
          </cell>
        </row>
        <row r="367">
          <cell r="A367">
            <v>257</v>
          </cell>
          <cell r="D367">
            <v>2</v>
          </cell>
          <cell r="F367" t="str">
            <v>Utility carts are clean, free of debris, wheels free of strings, marked "Clean Linen Only"?</v>
          </cell>
          <cell r="H367" t="str">
            <v>N/A</v>
          </cell>
          <cell r="J367">
            <v>0</v>
          </cell>
          <cell r="K367" t="str">
            <v>Linen</v>
          </cell>
        </row>
        <row r="368">
          <cell r="A368">
            <v>258</v>
          </cell>
          <cell r="D368">
            <v>2</v>
          </cell>
          <cell r="F368" t="str">
            <v>Linen to be patched in containers or stacked neatly?</v>
          </cell>
          <cell r="H368" t="str">
            <v>N/A</v>
          </cell>
          <cell r="J368">
            <v>0</v>
          </cell>
          <cell r="K368" t="str">
            <v>Linen</v>
          </cell>
        </row>
        <row r="369">
          <cell r="A369">
            <v>259</v>
          </cell>
          <cell r="D369">
            <v>2</v>
          </cell>
          <cell r="F369" t="str">
            <v>Sewing machines and patch machine clean and operational?</v>
          </cell>
          <cell r="H369" t="str">
            <v>N/A</v>
          </cell>
          <cell r="J369">
            <v>0</v>
          </cell>
          <cell r="K369" t="str">
            <v>Linen</v>
          </cell>
        </row>
        <row r="370">
          <cell r="A370">
            <v>260</v>
          </cell>
          <cell r="D370">
            <v>2</v>
          </cell>
          <cell r="F370" t="str">
            <v>Work tables, counter tops, etc. clear, free of debris and unused tems, parts, etc.?</v>
          </cell>
          <cell r="H370" t="str">
            <v>N/A</v>
          </cell>
          <cell r="J370">
            <v>0</v>
          </cell>
          <cell r="K370" t="str">
            <v>Linen</v>
          </cell>
        </row>
        <row r="371">
          <cell r="D371" t="str">
            <v xml:space="preserve"> </v>
          </cell>
          <cell r="F371" t="str">
            <v>Linen Distribution</v>
          </cell>
        </row>
        <row r="372">
          <cell r="A372">
            <v>261</v>
          </cell>
          <cell r="D372">
            <v>2</v>
          </cell>
          <cell r="F372" t="str">
            <v>Clean linen storage area clean and orderly, floor free of debris?</v>
          </cell>
          <cell r="H372" t="str">
            <v>N/A</v>
          </cell>
          <cell r="J372">
            <v>0</v>
          </cell>
          <cell r="K372" t="str">
            <v>Linen</v>
          </cell>
        </row>
        <row r="373">
          <cell r="A373">
            <v>262</v>
          </cell>
          <cell r="D373">
            <v>2</v>
          </cell>
          <cell r="F373" t="str">
            <v>Carts loaded neatly, items stacked square?</v>
          </cell>
          <cell r="H373" t="str">
            <v>N/A</v>
          </cell>
          <cell r="J373">
            <v>0</v>
          </cell>
          <cell r="K373" t="str">
            <v>Linen</v>
          </cell>
        </row>
        <row r="374">
          <cell r="A374">
            <v>263</v>
          </cell>
          <cell r="D374">
            <v>2</v>
          </cell>
          <cell r="F374" t="str">
            <v>Delivery carts and covers clean;  wheels free of strings?</v>
          </cell>
          <cell r="H374" t="str">
            <v>N/A</v>
          </cell>
          <cell r="J374">
            <v>0</v>
          </cell>
          <cell r="K374" t="str">
            <v>Linen</v>
          </cell>
        </row>
        <row r="375">
          <cell r="A375">
            <v>264</v>
          </cell>
          <cell r="D375">
            <v>2</v>
          </cell>
          <cell r="F375" t="str">
            <v>Linen carts or closets in departments clean and orderly?</v>
          </cell>
          <cell r="H375" t="str">
            <v>N/A</v>
          </cell>
          <cell r="J375">
            <v>0</v>
          </cell>
          <cell r="K375" t="str">
            <v>Linen</v>
          </cell>
        </row>
        <row r="377">
          <cell r="F377" t="str">
            <v xml:space="preserve">                                                                     Total Quality - Laundry/Linen</v>
          </cell>
          <cell r="H377">
            <v>0</v>
          </cell>
          <cell r="J377">
            <v>0</v>
          </cell>
        </row>
        <row r="378">
          <cell r="F378" t="str">
            <v xml:space="preserve">                                                                     Percentage Implemented</v>
          </cell>
          <cell r="H378" t="str">
            <v>N/A</v>
          </cell>
        </row>
        <row r="380">
          <cell r="F380" t="str">
            <v>QUALITY</v>
          </cell>
        </row>
        <row r="381">
          <cell r="F381" t="str">
            <v>MATERIALS MANAGEMENT</v>
          </cell>
        </row>
        <row r="382">
          <cell r="A382">
            <v>265</v>
          </cell>
          <cell r="D382">
            <v>2</v>
          </cell>
          <cell r="F382" t="str">
            <v>Is a 98% or better storeroom internal fill rate being attained consistently?</v>
          </cell>
          <cell r="H382" t="str">
            <v>N/A</v>
          </cell>
          <cell r="J382">
            <v>0</v>
          </cell>
          <cell r="K382" t="str">
            <v>MM</v>
          </cell>
        </row>
        <row r="383">
          <cell r="A383">
            <v>266</v>
          </cell>
          <cell r="D383">
            <v>2</v>
          </cell>
          <cell r="F383" t="str">
            <v>Are storeroom inventory turns within the range of 13-24?</v>
          </cell>
          <cell r="H383" t="str">
            <v>N/A</v>
          </cell>
          <cell r="J383">
            <v>0</v>
          </cell>
          <cell r="K383" t="str">
            <v>MM</v>
          </cell>
        </row>
        <row r="384">
          <cell r="A384">
            <v>267</v>
          </cell>
          <cell r="D384">
            <v>2</v>
          </cell>
          <cell r="F384" t="str">
            <v>Is the sterile processing Quality Index fulfilled?</v>
          </cell>
          <cell r="H384" t="str">
            <v>N/A</v>
          </cell>
          <cell r="J384">
            <v>0</v>
          </cell>
          <cell r="K384" t="str">
            <v>MM</v>
          </cell>
        </row>
        <row r="385">
          <cell r="A385">
            <v>268</v>
          </cell>
          <cell r="D385">
            <v>2</v>
          </cell>
          <cell r="F385" t="str">
            <v>Does sterile processing meet JCAHO and other standards?</v>
          </cell>
          <cell r="H385" t="str">
            <v>N/A</v>
          </cell>
          <cell r="J385">
            <v>0</v>
          </cell>
          <cell r="K385" t="str">
            <v>MM</v>
          </cell>
        </row>
        <row r="386">
          <cell r="A386">
            <v>269</v>
          </cell>
          <cell r="D386">
            <v>2</v>
          </cell>
          <cell r="F386" t="str">
            <v>Is Purchasing's service (working days to process routine requisitions) measured and in the acceptable range of &lt;2?</v>
          </cell>
          <cell r="H386" t="str">
            <v>N/A</v>
          </cell>
          <cell r="J386">
            <v>0</v>
          </cell>
          <cell r="K386" t="str">
            <v>MM</v>
          </cell>
        </row>
        <row r="387">
          <cell r="A387">
            <v>270</v>
          </cell>
          <cell r="D387">
            <v>2</v>
          </cell>
          <cell r="F387" t="str">
            <v>Is there a systematic review of exchange cart or par-level inventories versus utilization?</v>
          </cell>
          <cell r="H387" t="str">
            <v>N/A</v>
          </cell>
          <cell r="J387">
            <v>0</v>
          </cell>
          <cell r="K387" t="str">
            <v>MM</v>
          </cell>
        </row>
        <row r="388">
          <cell r="A388">
            <v>271</v>
          </cell>
          <cell r="D388">
            <v>2</v>
          </cell>
          <cell r="F388" t="str">
            <v>Are par levels reviewed at least annually to reduce excess stock or non-moving stock?</v>
          </cell>
          <cell r="H388" t="str">
            <v>N/A</v>
          </cell>
          <cell r="J388">
            <v>0</v>
          </cell>
          <cell r="K388" t="str">
            <v>MM</v>
          </cell>
        </row>
        <row r="389">
          <cell r="A389">
            <v>272</v>
          </cell>
          <cell r="D389">
            <v>2</v>
          </cell>
          <cell r="F389" t="str">
            <v>Is the utilization rate for items &gt;50%?</v>
          </cell>
          <cell r="H389" t="str">
            <v>N/A</v>
          </cell>
          <cell r="J389">
            <v>0</v>
          </cell>
          <cell r="K389" t="str">
            <v>MM</v>
          </cell>
        </row>
        <row r="391">
          <cell r="F391" t="str">
            <v>Total Quality-Materials Management</v>
          </cell>
          <cell r="H391">
            <v>0</v>
          </cell>
          <cell r="J391">
            <v>0</v>
          </cell>
        </row>
        <row r="392">
          <cell r="F392" t="str">
            <v xml:space="preserve">                                                                     Percentage Implemented</v>
          </cell>
          <cell r="H392" t="str">
            <v>N/A</v>
          </cell>
        </row>
        <row r="398">
          <cell r="F398" t="str">
            <v>QUALITY</v>
          </cell>
        </row>
        <row r="399">
          <cell r="F399" t="str">
            <v>CLINICAL EQUIPMENT MANAGEMENT</v>
          </cell>
        </row>
        <row r="400">
          <cell r="A400">
            <v>273</v>
          </cell>
          <cell r="D400">
            <v>2</v>
          </cell>
          <cell r="F400" t="str">
            <v xml:space="preserve">Does the department have appropriate tools and test equipment available.  At minimum will include the following:  DMM, Oscilloscope, Safety Analyzer, Defribrillator Analyzer, Surgical Unit Analyzer, Patient Simulators, AC/DC Power Supply.  Each tech will </v>
          </cell>
          <cell r="H400" t="str">
            <v>N/A</v>
          </cell>
          <cell r="J400">
            <v>0</v>
          </cell>
          <cell r="K400" t="str">
            <v>CE</v>
          </cell>
        </row>
        <row r="401">
          <cell r="A401">
            <v>274</v>
          </cell>
          <cell r="D401">
            <v>2</v>
          </cell>
          <cell r="F401" t="str">
            <v>Do one or more performance indicators for the CEM department exist?  Does the manager review the performance indicators monthly and take appropriate action?  (SOPI 400.1, EC 1.8, EC 2.13)</v>
          </cell>
          <cell r="H401" t="str">
            <v>N/A</v>
          </cell>
          <cell r="J401">
            <v>0</v>
          </cell>
          <cell r="K401" t="str">
            <v>CE</v>
          </cell>
        </row>
        <row r="402">
          <cell r="D402" t="str">
            <v xml:space="preserve"> </v>
          </cell>
          <cell r="F402" t="str">
            <v>Medical Equipment Management Plan (EC 1.8)</v>
          </cell>
        </row>
        <row r="403">
          <cell r="F403" t="str">
            <v>Review the Medical Equipment Management Plan and the hospital's policies and procedures and verify the following:</v>
          </cell>
        </row>
        <row r="404">
          <cell r="A404">
            <v>275</v>
          </cell>
          <cell r="D404">
            <v>2</v>
          </cell>
          <cell r="F404" t="str">
            <v>Has the Medical Equipment Management Plan been reviewed and approved by administration in the last 12 months? (EC 1.8)</v>
          </cell>
          <cell r="H404" t="str">
            <v>N/A</v>
          </cell>
          <cell r="J404">
            <v>0</v>
          </cell>
          <cell r="K404" t="str">
            <v>CE</v>
          </cell>
        </row>
        <row r="405">
          <cell r="A405">
            <v>276</v>
          </cell>
          <cell r="D405">
            <v>2</v>
          </cell>
          <cell r="F405" t="str">
            <v>Does a policy exist for compliance with the Safe Medical Device Act?  Is there a policy on incident investigation and reporting? (SOPI 600.4, 600.5, EC 1.8)</v>
          </cell>
          <cell r="H405" t="str">
            <v>N/A</v>
          </cell>
          <cell r="J405">
            <v>0</v>
          </cell>
          <cell r="K405" t="str">
            <v>CE</v>
          </cell>
        </row>
        <row r="406">
          <cell r="A406">
            <v>277</v>
          </cell>
          <cell r="D406">
            <v>2</v>
          </cell>
          <cell r="F406" t="str">
            <v xml:space="preserve">Does documentation exist summarizing deficiencies, problems, failures and user errors noted with clinical equipment?  Does the summary include actions taken as a result of the performance improvement activities of the CEM department?  This summary may be </v>
          </cell>
          <cell r="H406" t="str">
            <v>N/A</v>
          </cell>
          <cell r="J406">
            <v>0</v>
          </cell>
          <cell r="K406" t="str">
            <v>CE</v>
          </cell>
        </row>
        <row r="407">
          <cell r="A407">
            <v>278</v>
          </cell>
          <cell r="D407">
            <v>2</v>
          </cell>
          <cell r="F407" t="str">
            <v>Is a written "Risk Ranking" procedure utilized to determine PM frequency?  (SOPI 400.2, 400.3)</v>
          </cell>
          <cell r="H407" t="str">
            <v>N/A</v>
          </cell>
          <cell r="J407">
            <v>0</v>
          </cell>
          <cell r="K407" t="str">
            <v>CE</v>
          </cell>
        </row>
        <row r="408">
          <cell r="A408">
            <v>279</v>
          </cell>
          <cell r="D408">
            <v>2</v>
          </cell>
          <cell r="F408" t="str">
            <v>Is there a procedure in place that will identify equipment and/or user problems, analyze the problem, form a resolution and monitor results for effectiveness? (SOPI 300.5, 300.16)</v>
          </cell>
          <cell r="H408" t="str">
            <v>N/A</v>
          </cell>
          <cell r="J408">
            <v>0</v>
          </cell>
          <cell r="K408" t="str">
            <v>CE</v>
          </cell>
        </row>
        <row r="409">
          <cell r="A409">
            <v>280</v>
          </cell>
          <cell r="D409">
            <v>2</v>
          </cell>
          <cell r="F409" t="str">
            <v>Does a policy exist for monitoring hazard alerts and equipment recalls?  Does the procedure allow for documentation of results?  (SOPI 300.8, EC 1.8)</v>
          </cell>
          <cell r="H409" t="str">
            <v>N/A</v>
          </cell>
          <cell r="J409">
            <v>0</v>
          </cell>
          <cell r="K409" t="str">
            <v>CE</v>
          </cell>
        </row>
        <row r="410">
          <cell r="A410">
            <v>281</v>
          </cell>
          <cell r="D410">
            <v>2</v>
          </cell>
          <cell r="F410" t="str">
            <v>Does the manager receive copies of the Safety Committee minutes and action reports? (SOPI 100.10, EC 2.7)</v>
          </cell>
          <cell r="H410" t="str">
            <v>N/A</v>
          </cell>
          <cell r="J410">
            <v>0</v>
          </cell>
          <cell r="K410" t="str">
            <v>CE</v>
          </cell>
        </row>
        <row r="411">
          <cell r="A411">
            <v>282</v>
          </cell>
          <cell r="D411">
            <v>2</v>
          </cell>
          <cell r="F411" t="str">
            <v>Is there a documented process for selecting and acquiring medical equipment?  Does the CEM department participate in this process?  Does this process provide for replacement of equipment that is beyond its useful life due to the high repair costs or chang</v>
          </cell>
          <cell r="H411" t="str">
            <v>N/A</v>
          </cell>
          <cell r="J411">
            <v>0</v>
          </cell>
          <cell r="K411" t="str">
            <v>CE</v>
          </cell>
        </row>
        <row r="412">
          <cell r="A412">
            <v>283</v>
          </cell>
          <cell r="D412">
            <v>2</v>
          </cell>
          <cell r="F412" t="str">
            <v>Is there a procedure in place that assures all new equipment entering the facility is first checked by the CEM department for safety, prior to being used? (SOPI 300.15, EC 1.8)</v>
          </cell>
          <cell r="H412" t="str">
            <v>N/A</v>
          </cell>
          <cell r="J412">
            <v>0</v>
          </cell>
          <cell r="K412" t="str">
            <v>CE</v>
          </cell>
        </row>
        <row r="413">
          <cell r="A413">
            <v>284</v>
          </cell>
          <cell r="D413">
            <v>2</v>
          </cell>
          <cell r="F413" t="str">
            <v xml:space="preserve">Is there a procedure in place for the electrical safety testing and performance check of equipment returned from outside repairs, loaners, rentals, trial units, modified units, leased, physician owned, and patient owned equipment? (SOPI 300.15, 600.2, EC </v>
          </cell>
          <cell r="H413" t="str">
            <v>N/A</v>
          </cell>
          <cell r="J413">
            <v>0</v>
          </cell>
          <cell r="K413" t="str">
            <v>CE</v>
          </cell>
        </row>
        <row r="414">
          <cell r="A414">
            <v>285</v>
          </cell>
          <cell r="D414">
            <v>2</v>
          </cell>
          <cell r="F414" t="str">
            <v>Is there a current (written within the past 6 months), accurate, unique inventory of all equiipment in the Clinical Equipment Management Program, regardless of ownership? (SOPI 400.2, 400.3, EC 2.7)</v>
          </cell>
          <cell r="H414" t="str">
            <v>N/A</v>
          </cell>
          <cell r="J414">
            <v>0</v>
          </cell>
          <cell r="K414" t="str">
            <v>CE</v>
          </cell>
        </row>
        <row r="415">
          <cell r="A415">
            <v>286</v>
          </cell>
          <cell r="D415">
            <v>2</v>
          </cell>
          <cell r="F415" t="str">
            <v>Has an equipment inventory list been presented to each cost center, indicating equipment assigned or charged to their department, withing the past 6 months? (SOPI 400.10)</v>
          </cell>
          <cell r="H415" t="str">
            <v>N/A</v>
          </cell>
          <cell r="J415">
            <v>0</v>
          </cell>
          <cell r="K415" t="str">
            <v>CE</v>
          </cell>
        </row>
        <row r="416">
          <cell r="A416">
            <v>287</v>
          </cell>
          <cell r="D416">
            <v>2</v>
          </cell>
          <cell r="F416" t="str">
            <v>Is there a procedure for the removal from service and final disposition of medical equipment which is of no further use or value to the facility? (SOPI 500.9)</v>
          </cell>
          <cell r="H416" t="str">
            <v>N/A</v>
          </cell>
          <cell r="J416">
            <v>0</v>
          </cell>
          <cell r="K416" t="str">
            <v>CE</v>
          </cell>
        </row>
        <row r="417">
          <cell r="A417">
            <v>288</v>
          </cell>
          <cell r="D417">
            <v>2</v>
          </cell>
          <cell r="F417" t="str">
            <v>Are Electromagnetic Interference/Electromagnetic Compatibility policies and procedures in place at the facility?  Are the users of clinical equipment familiar with these policies? (SOPI 600.10)</v>
          </cell>
          <cell r="H417" t="str">
            <v>N/A</v>
          </cell>
          <cell r="J417">
            <v>0</v>
          </cell>
          <cell r="K417" t="str">
            <v>CE</v>
          </cell>
        </row>
        <row r="418">
          <cell r="F418" t="str">
            <v>Work Orders</v>
          </cell>
        </row>
        <row r="419">
          <cell r="A419">
            <v>289</v>
          </cell>
          <cell r="D419">
            <v>2</v>
          </cell>
          <cell r="F419" t="str">
            <v>Is there a work order system, including a written policy in place, that meets the needs of the facility?  Does this system address work order submission, turnaround time, follow-up, etc. (SOPI 400.5, EC 1.8)</v>
          </cell>
          <cell r="H419" t="str">
            <v>N/A</v>
          </cell>
          <cell r="J419">
            <v>0</v>
          </cell>
          <cell r="K419" t="str">
            <v>CE</v>
          </cell>
        </row>
        <row r="420">
          <cell r="A420">
            <v>290</v>
          </cell>
          <cell r="D420">
            <v>2</v>
          </cell>
          <cell r="F420" t="str">
            <v>Are work orders generated at the time of notification and not when the work is started or completed?  Does the status change for each work order when a technician responds?  Is there a work order for all equipment awaiting repairs?  Check the equipment lo</v>
          </cell>
          <cell r="H420" t="str">
            <v>N/A</v>
          </cell>
          <cell r="J420">
            <v>0</v>
          </cell>
          <cell r="K420" t="str">
            <v>CE</v>
          </cell>
        </row>
        <row r="421">
          <cell r="A421">
            <v>291</v>
          </cell>
          <cell r="D421">
            <v>2</v>
          </cell>
          <cell r="F421" t="str">
            <v>Verify that completed work orders indicate repair codes, manhours used, materials quantity and costs, response date and time, completion date and time, and are signed by the repair technician.  (SOPI 400.5, SOPI 400.6)</v>
          </cell>
          <cell r="H421" t="str">
            <v>N/A</v>
          </cell>
          <cell r="J421">
            <v>0</v>
          </cell>
          <cell r="K421" t="str">
            <v>CE</v>
          </cell>
        </row>
        <row r="422">
          <cell r="F422" t="str">
            <v>QUALITY</v>
          </cell>
        </row>
        <row r="423">
          <cell r="F423" t="str">
            <v>CLINICAL EQUIPMENT MANAGEMENT (CONTINUED)</v>
          </cell>
        </row>
        <row r="424">
          <cell r="F424" t="str">
            <v>Work Orders</v>
          </cell>
        </row>
        <row r="425">
          <cell r="A425">
            <v>292</v>
          </cell>
          <cell r="D425">
            <v>2</v>
          </cell>
          <cell r="F425" t="str">
            <v>Are copies of completed work orders given to the user or requesting departments when required?  Does each department receive a monthly summary indicating all work accomplished in said department? (SOPI 400.5, 400.10)</v>
          </cell>
          <cell r="H425" t="str">
            <v>N/A</v>
          </cell>
          <cell r="J425">
            <v>0</v>
          </cell>
          <cell r="K425" t="str">
            <v>CE</v>
          </cell>
        </row>
        <row r="426">
          <cell r="A426">
            <v>293</v>
          </cell>
          <cell r="D426">
            <v>2</v>
          </cell>
          <cell r="F426" t="str">
            <v>Are open work orders followed up until completion?  Verify through the open work order list generated by ISIS.  Can the CEM manager explain reasons for any work order open for more than ten days? (SOPI 400.5, SOPI 400.10)</v>
          </cell>
          <cell r="H426" t="str">
            <v>N/A</v>
          </cell>
          <cell r="J426">
            <v>0</v>
          </cell>
          <cell r="K426" t="str">
            <v>CE</v>
          </cell>
        </row>
        <row r="427">
          <cell r="A427">
            <v>294</v>
          </cell>
          <cell r="D427">
            <v>2</v>
          </cell>
          <cell r="F427" t="str">
            <v>Does documentation exist indicating that the user or requesting department has been notified when a work order cannot be completed in a reasonable time (maximum of ten working days for routine work orders)? (SOPI 400.5)</v>
          </cell>
          <cell r="H427" t="str">
            <v>N/A</v>
          </cell>
          <cell r="J427">
            <v>0</v>
          </cell>
          <cell r="K427" t="str">
            <v>CE</v>
          </cell>
        </row>
        <row r="428">
          <cell r="A428">
            <v>295</v>
          </cell>
          <cell r="D428">
            <v>2</v>
          </cell>
          <cell r="F428" t="str">
            <v>Is the completion rate for requested work orders at 90% or better? (SOPI 100.3, SOPI 400.5, SOPI 400.10)</v>
          </cell>
          <cell r="H428" t="str">
            <v>N/A</v>
          </cell>
          <cell r="J428">
            <v>0</v>
          </cell>
          <cell r="K428" t="str">
            <v>CE</v>
          </cell>
        </row>
        <row r="429">
          <cell r="A429">
            <v>296</v>
          </cell>
          <cell r="D429">
            <v>2</v>
          </cell>
          <cell r="F429" t="str">
            <v>Is a copy of all completed work orders placed into the equipment historical files? (SOPI 300.1, SOPI 400.5)</v>
          </cell>
          <cell r="H429" t="str">
            <v>N/A</v>
          </cell>
          <cell r="J429">
            <v>0</v>
          </cell>
          <cell r="K429" t="str">
            <v>CE</v>
          </cell>
        </row>
        <row r="430">
          <cell r="A430">
            <v>297</v>
          </cell>
          <cell r="D430">
            <v>2</v>
          </cell>
          <cell r="F430" t="str">
            <v>Are "user errors" and "could not duplicate" repair codes tracked and reported for possible training sessions and/or equipment problems? (SOPI 400.6, EC 1.8)</v>
          </cell>
          <cell r="H430" t="str">
            <v>N/A</v>
          </cell>
          <cell r="J430">
            <v>0</v>
          </cell>
          <cell r="K430" t="str">
            <v>CE</v>
          </cell>
        </row>
        <row r="431">
          <cell r="F431" t="str">
            <v>Preventive Maintenance</v>
          </cell>
        </row>
        <row r="432">
          <cell r="A432">
            <v>298</v>
          </cell>
          <cell r="D432">
            <v>2</v>
          </cell>
          <cell r="F432" t="str">
            <v>Does the CEM manager review the PM schedule , at least annually, for balance, accuracy and schedule change needs? (SOPI 400.12, EC 1.8)</v>
          </cell>
          <cell r="H432" t="str">
            <v>N/A</v>
          </cell>
          <cell r="J432">
            <v>0</v>
          </cell>
          <cell r="K432" t="str">
            <v>CE</v>
          </cell>
        </row>
        <row r="433">
          <cell r="A433">
            <v>299</v>
          </cell>
          <cell r="D433">
            <v>2</v>
          </cell>
          <cell r="F433" t="str">
            <v>Are PM requirements reviewed for completeness?  Are changes made in order to meet the needs of the facility and to assure equipment up-time and longevity? (SOPI 400.13, SOPI 400.12, EC 1.8)</v>
          </cell>
          <cell r="H433" t="str">
            <v>N/A</v>
          </cell>
          <cell r="J433">
            <v>0</v>
          </cell>
          <cell r="K433" t="str">
            <v>CE</v>
          </cell>
        </row>
        <row r="434">
          <cell r="A434">
            <v>300</v>
          </cell>
          <cell r="D434">
            <v>2</v>
          </cell>
          <cell r="F434" t="str">
            <v>Does documentation exist indicating notification to the user or requesting department when PMs could not be performed due to the inability to locate equipment and/or equipment in use? (SOPI 400.9, EC 1.8)</v>
          </cell>
          <cell r="H434" t="str">
            <v>N/A</v>
          </cell>
          <cell r="J434">
            <v>0</v>
          </cell>
          <cell r="K434" t="str">
            <v>CE</v>
          </cell>
        </row>
        <row r="435">
          <cell r="A435">
            <v>301</v>
          </cell>
          <cell r="D435">
            <v>2</v>
          </cell>
          <cell r="F435" t="str">
            <v>Is the completion rate for PMs 95% or better?  State reason if less than 95%? (SOPI 100.3, SOPI 400.9, SOPI 400.10, EC 2.13)</v>
          </cell>
          <cell r="H435" t="str">
            <v>N/A</v>
          </cell>
          <cell r="J435">
            <v>0</v>
          </cell>
          <cell r="K435" t="str">
            <v>CE</v>
          </cell>
        </row>
        <row r="436">
          <cell r="A436">
            <v>302</v>
          </cell>
          <cell r="D436">
            <v>2</v>
          </cell>
          <cell r="F436" t="str">
            <v>Has a PM schedule for all equipment included in the inventory been presented to each cost center within the past 12 months? (SOPI 400.10)</v>
          </cell>
          <cell r="H436" t="str">
            <v>N/A</v>
          </cell>
          <cell r="J436">
            <v>0</v>
          </cell>
          <cell r="K436" t="str">
            <v>CE</v>
          </cell>
        </row>
        <row r="437">
          <cell r="D437" t="str">
            <v xml:space="preserve"> </v>
          </cell>
        </row>
        <row r="438">
          <cell r="F438" t="str">
            <v>Total Quality-Clinical Equipment Management</v>
          </cell>
          <cell r="H438">
            <v>0</v>
          </cell>
          <cell r="J438">
            <v>0</v>
          </cell>
        </row>
        <row r="439">
          <cell r="F439" t="str">
            <v xml:space="preserve">                                                                     Percentage Implemented</v>
          </cell>
          <cell r="H439" t="str">
            <v>N/A</v>
          </cell>
        </row>
        <row r="441">
          <cell r="F441" t="str">
            <v xml:space="preserve">                                       TOTAL QUALITY</v>
          </cell>
          <cell r="H441">
            <v>47</v>
          </cell>
          <cell r="J441">
            <v>47</v>
          </cell>
        </row>
        <row r="443">
          <cell r="F443" t="str">
            <v xml:space="preserve">                                       TOTAL PERCENTAGE IMPLEMENTED</v>
          </cell>
          <cell r="H443">
            <v>1</v>
          </cell>
        </row>
      </sheetData>
      <sheetData sheetId="8"/>
      <sheetData sheetId="9"/>
      <sheetData sheetId="10"/>
      <sheetData sheetId="11"/>
      <sheetData sheetId="12"/>
      <sheetData sheetId="13"/>
      <sheetData sheetId="1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 val="갑지"/>
      <sheetName val="기본가정 및 요약"/>
      <sheetName val="2005년 예산"/>
      <sheetName val="연간수입추정(요약)"/>
      <sheetName val="수입 추정(임대료)"/>
      <sheetName val="수입 추정(관리비)"/>
      <sheetName val="수입 추정(보증금)"/>
      <sheetName val="월별 Rentroll"/>
      <sheetName val="2004년 실제 수입"/>
      <sheetName val="자본적 지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502691634.7"/>
      <sheetName val="Template"/>
      <sheetName val="Sheet3"/>
    </sheetNames>
    <sheetDataSet>
      <sheetData sheetId="0"/>
      <sheetData sheetId="1"/>
      <sheetData sheetId="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ice"/>
      <sheetName val="M_checking"/>
      <sheetName val="Risk-a"/>
      <sheetName val="Index"/>
      <sheetName val="보고서"/>
      <sheetName val="AMC"/>
      <sheetName val="S&amp;R"/>
      <sheetName val="FA"/>
      <sheetName val="CAPEX"/>
      <sheetName val="취득"/>
      <sheetName val="FCF_월"/>
      <sheetName val="FCF_연 "/>
      <sheetName val="IS_월"/>
      <sheetName val="IS_연"/>
      <sheetName val="CF_월"/>
      <sheetName val="CF_연"/>
      <sheetName val="BS_월"/>
      <sheetName val="BS_연"/>
      <sheetName val="RE"/>
      <sheetName val="수익(대우)"/>
      <sheetName val="임대수익(한화)"/>
      <sheetName val="관리수익(한화)"/>
      <sheetName val="보증금(한화)"/>
      <sheetName val="수익_기타"/>
      <sheetName val="Opex"/>
      <sheetName val="감가"/>
      <sheetName val="TAX"/>
      <sheetName val="보유세"/>
      <sheetName val="매각가"/>
      <sheetName val="재원조달(월)"/>
      <sheetName val="재원조달(연간)"/>
      <sheetName val="임대조건(한화)"/>
      <sheetName val="수익(영풍)"/>
      <sheetName val="계약(한화)"/>
      <sheetName val="수익비용_한화"/>
      <sheetName val="실사확인"/>
      <sheetName val="임대차 현황"/>
      <sheetName val="임대차계약_실사"/>
      <sheetName val="정리"/>
    </sheetNames>
    <sheetDataSet>
      <sheetData sheetId="0"/>
      <sheetData sheetId="1"/>
      <sheetData sheetId="2"/>
      <sheetData sheetId="3"/>
      <sheetData sheetId="4"/>
      <sheetData sheetId="5"/>
      <sheetData sheetId="6">
        <row r="51">
          <cell r="F51">
            <v>1000000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x"/>
      <sheetName val="S&amp;R"/>
      <sheetName val="보고서"/>
      <sheetName val="기준1"/>
      <sheetName val="Risk-a"/>
      <sheetName val="FA"/>
      <sheetName val="Sheet3"/>
      <sheetName val="재원조달(월)"/>
      <sheetName val="CAPEX"/>
      <sheetName val="취득"/>
      <sheetName val="FCF_월"/>
      <sheetName val="FCF_연 "/>
      <sheetName val="IS_월"/>
      <sheetName val="IS_연"/>
      <sheetName val="CF_월"/>
      <sheetName val="CF_연"/>
      <sheetName val="BS_월"/>
      <sheetName val="BS_연"/>
      <sheetName val="RE"/>
      <sheetName val="계약(신)"/>
      <sheetName val="임대조건(신)"/>
      <sheetName val="임대수익(신)"/>
      <sheetName val="관리수익(신)"/>
      <sheetName val="보증금(신)"/>
      <sheetName val="수익(하)"/>
      <sheetName val="계약(도움)"/>
      <sheetName val="임대조건(도움)"/>
      <sheetName val="임대수익(도움)"/>
      <sheetName val="관리수익(도움)"/>
      <sheetName val="보증금(도움)"/>
      <sheetName val="수익_기타"/>
      <sheetName val="Opex"/>
      <sheetName val="감가"/>
      <sheetName val="TAX"/>
      <sheetName val="재원조달(월) "/>
      <sheetName val="재원조달(연간) "/>
      <sheetName val="보유세"/>
      <sheetName val="매각가"/>
      <sheetName val="임대중개수수료"/>
      <sheetName val="신원(신맥)"/>
      <sheetName val="실비정산"/>
      <sheetName val="공실수도(신)"/>
      <sheetName val="비용(실사)"/>
      <sheetName val="재원조달(연간)"/>
      <sheetName val="매각가 (2)"/>
      <sheetName val="재무가정"/>
      <sheetName val="매매증권사"/>
      <sheetName val="뮤추얼펀드외~"/>
      <sheetName val="리츠"/>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19년도"/>
      <sheetName val="2020년도"/>
      <sheetName val="2021년도"/>
      <sheetName val="2022년도"/>
      <sheetName val="2023년도"/>
      <sheetName val="Sheet1"/>
    </sheetNames>
    <sheetDataSet>
      <sheetData sheetId="0">
        <row r="4">
          <cell r="C4">
            <v>82165</v>
          </cell>
          <cell r="D4">
            <v>66230</v>
          </cell>
          <cell r="E4">
            <v>69553</v>
          </cell>
          <cell r="F4">
            <v>67540</v>
          </cell>
          <cell r="G4">
            <v>65293</v>
          </cell>
          <cell r="H4">
            <v>64665</v>
          </cell>
          <cell r="I4">
            <v>73656</v>
          </cell>
          <cell r="J4">
            <v>73560</v>
          </cell>
          <cell r="K4">
            <v>74525</v>
          </cell>
          <cell r="L4">
            <v>77019</v>
          </cell>
          <cell r="M4">
            <v>70371</v>
          </cell>
          <cell r="N4">
            <v>76918</v>
          </cell>
        </row>
        <row r="6">
          <cell r="C6">
            <v>62323</v>
          </cell>
          <cell r="D6">
            <v>46560</v>
          </cell>
          <cell r="E6">
            <v>20683</v>
          </cell>
          <cell r="F6">
            <v>8045</v>
          </cell>
          <cell r="G6">
            <v>11155</v>
          </cell>
          <cell r="H6">
            <v>26827</v>
          </cell>
          <cell r="I6">
            <v>37027</v>
          </cell>
          <cell r="J6">
            <v>44472</v>
          </cell>
          <cell r="K6">
            <v>20294</v>
          </cell>
          <cell r="L6">
            <v>11832</v>
          </cell>
          <cell r="M6">
            <v>20914</v>
          </cell>
          <cell r="N6">
            <v>53750</v>
          </cell>
        </row>
        <row r="8">
          <cell r="C8">
            <v>357.779</v>
          </cell>
          <cell r="D8">
            <v>323.89499999999998</v>
          </cell>
          <cell r="E8">
            <v>330.87119999999999</v>
          </cell>
          <cell r="F8">
            <v>313.92899999999997</v>
          </cell>
          <cell r="G8">
            <v>290.01060000000001</v>
          </cell>
          <cell r="H8">
            <v>311.93579999999997</v>
          </cell>
          <cell r="I8">
            <v>312.93239999999997</v>
          </cell>
          <cell r="J8">
            <v>415.85219999999998</v>
          </cell>
          <cell r="K8">
            <v>351.7998</v>
          </cell>
          <cell r="L8">
            <v>330.87119999999999</v>
          </cell>
          <cell r="M8">
            <v>335.85419999999999</v>
          </cell>
          <cell r="N8">
            <v>244.167</v>
          </cell>
        </row>
        <row r="10">
          <cell r="C10">
            <v>1179.9739999999999</v>
          </cell>
          <cell r="D10">
            <v>932.81759999999997</v>
          </cell>
          <cell r="E10">
            <v>1065.3864000000001</v>
          </cell>
          <cell r="F10">
            <v>991.61699999999996</v>
          </cell>
          <cell r="G10">
            <v>896.94</v>
          </cell>
          <cell r="H10">
            <v>766.3854</v>
          </cell>
          <cell r="I10">
            <v>716.55539999999996</v>
          </cell>
          <cell r="J10">
            <v>615.89880000000005</v>
          </cell>
          <cell r="K10">
            <v>572.04840000000002</v>
          </cell>
          <cell r="L10">
            <v>705.59280000000001</v>
          </cell>
          <cell r="M10">
            <v>742.46699999999998</v>
          </cell>
          <cell r="N10">
            <v>960.72239999999999</v>
          </cell>
        </row>
        <row r="12">
          <cell r="C12">
            <v>438</v>
          </cell>
          <cell r="D12">
            <v>459</v>
          </cell>
          <cell r="E12">
            <v>417</v>
          </cell>
          <cell r="F12">
            <v>522</v>
          </cell>
          <cell r="G12">
            <v>562</v>
          </cell>
          <cell r="H12">
            <v>537</v>
          </cell>
          <cell r="I12">
            <v>580</v>
          </cell>
          <cell r="J12">
            <v>547</v>
          </cell>
          <cell r="K12">
            <v>468</v>
          </cell>
          <cell r="L12">
            <v>852</v>
          </cell>
          <cell r="M12">
            <v>544</v>
          </cell>
          <cell r="N12">
            <v>469</v>
          </cell>
        </row>
      </sheetData>
      <sheetData sheetId="1" refreshError="1"/>
      <sheetData sheetId="2" refreshError="1"/>
      <sheetData sheetId="3" refreshError="1"/>
      <sheetData sheetId="4">
        <row r="4">
          <cell r="C4">
            <v>70293</v>
          </cell>
          <cell r="D4">
            <v>62115</v>
          </cell>
          <cell r="E4">
            <v>59774</v>
          </cell>
          <cell r="F4">
            <v>57842</v>
          </cell>
          <cell r="G4">
            <v>62234</v>
          </cell>
          <cell r="H4">
            <v>64332</v>
          </cell>
          <cell r="I4">
            <v>62396</v>
          </cell>
          <cell r="J4">
            <v>65221</v>
          </cell>
          <cell r="K4">
            <v>56484</v>
          </cell>
          <cell r="L4">
            <v>59112</v>
          </cell>
          <cell r="M4">
            <v>59384</v>
          </cell>
          <cell r="N4">
            <v>64841</v>
          </cell>
        </row>
        <row r="6">
          <cell r="C6">
            <v>40997</v>
          </cell>
          <cell r="D6">
            <v>21898</v>
          </cell>
          <cell r="E6">
            <v>2117</v>
          </cell>
          <cell r="F6">
            <v>9480</v>
          </cell>
          <cell r="G6">
            <v>6662</v>
          </cell>
          <cell r="H6">
            <v>33447</v>
          </cell>
          <cell r="I6">
            <v>23895</v>
          </cell>
          <cell r="J6">
            <v>41385</v>
          </cell>
          <cell r="K6">
            <v>19838</v>
          </cell>
          <cell r="L6">
            <v>725</v>
          </cell>
          <cell r="M6">
            <v>7363</v>
          </cell>
          <cell r="N6">
            <v>36370</v>
          </cell>
        </row>
        <row r="8">
          <cell r="C8">
            <v>12.927199999999999</v>
          </cell>
          <cell r="D8">
            <v>0</v>
          </cell>
          <cell r="E8">
            <v>0</v>
          </cell>
          <cell r="F8">
            <v>0</v>
          </cell>
          <cell r="G8">
            <v>0</v>
          </cell>
          <cell r="H8">
            <v>0</v>
          </cell>
          <cell r="I8">
            <v>0</v>
          </cell>
          <cell r="J8">
            <v>0</v>
          </cell>
          <cell r="K8">
            <v>0</v>
          </cell>
          <cell r="L8">
            <v>0</v>
          </cell>
          <cell r="M8">
            <v>0</v>
          </cell>
          <cell r="N8">
            <v>0</v>
          </cell>
        </row>
        <row r="10">
          <cell r="C10">
            <v>1219.1343999999999</v>
          </cell>
          <cell r="D10">
            <v>1162.4536000000001</v>
          </cell>
          <cell r="E10">
            <v>1150.5208</v>
          </cell>
          <cell r="F10">
            <v>1094.8344</v>
          </cell>
          <cell r="G10">
            <v>1007.3271999999999</v>
          </cell>
          <cell r="H10">
            <v>868.40639999999996</v>
          </cell>
          <cell r="I10">
            <v>837.60479999999995</v>
          </cell>
          <cell r="J10">
            <v>683.59680000000003</v>
          </cell>
          <cell r="K10">
            <v>719.3664</v>
          </cell>
          <cell r="L10">
            <v>946.9008</v>
          </cell>
          <cell r="M10">
            <v>964.78560000000004</v>
          </cell>
          <cell r="N10">
            <v>1056.1967999999999</v>
          </cell>
        </row>
        <row r="12">
          <cell r="C12">
            <v>347</v>
          </cell>
          <cell r="D12">
            <v>397</v>
          </cell>
          <cell r="E12">
            <v>361</v>
          </cell>
          <cell r="F12">
            <v>470</v>
          </cell>
          <cell r="G12">
            <v>336</v>
          </cell>
          <cell r="H12">
            <v>423</v>
          </cell>
          <cell r="I12">
            <v>365</v>
          </cell>
          <cell r="J12">
            <v>365</v>
          </cell>
          <cell r="K12">
            <v>314</v>
          </cell>
          <cell r="L12">
            <v>366</v>
          </cell>
          <cell r="M12">
            <v>372</v>
          </cell>
          <cell r="N12">
            <v>307</v>
          </cell>
        </row>
      </sheetData>
      <sheetData sheetId="5"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19년도"/>
      <sheetName val="2020년도"/>
      <sheetName val="2021년도"/>
      <sheetName val="2022년도"/>
      <sheetName val="2023년도"/>
      <sheetName val="2024년도"/>
      <sheetName val="2025년도"/>
      <sheetName val="Sheet1"/>
    </sheetNames>
    <sheetDataSet>
      <sheetData sheetId="0"/>
      <sheetData sheetId="1"/>
      <sheetData sheetId="2"/>
      <sheetData sheetId="3"/>
      <sheetData sheetId="4"/>
      <sheetData sheetId="5">
        <row r="4">
          <cell r="E4">
            <v>60356</v>
          </cell>
        </row>
        <row r="6">
          <cell r="E6">
            <v>4330</v>
          </cell>
        </row>
        <row r="8">
          <cell r="E8">
            <v>0</v>
          </cell>
        </row>
        <row r="10">
          <cell r="E10">
            <v>1158.5376000000001</v>
          </cell>
        </row>
        <row r="12">
          <cell r="E12">
            <v>317</v>
          </cell>
        </row>
      </sheetData>
      <sheetData sheetId="6"/>
      <sheetData sheetId="7"/>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19년도"/>
      <sheetName val="2020년도"/>
      <sheetName val="2021년도"/>
      <sheetName val="2022년도"/>
      <sheetName val="2023년도"/>
      <sheetName val="2024년도"/>
      <sheetName val="2025년도"/>
      <sheetName val="Sheet1"/>
    </sheetNames>
    <sheetDataSet>
      <sheetData sheetId="0"/>
      <sheetData sheetId="1"/>
      <sheetData sheetId="2"/>
      <sheetData sheetId="3"/>
      <sheetData sheetId="4"/>
      <sheetData sheetId="5">
        <row r="4">
          <cell r="F4">
            <v>52209</v>
          </cell>
        </row>
        <row r="6">
          <cell r="F6">
            <v>6624</v>
          </cell>
        </row>
        <row r="8">
          <cell r="F8">
            <v>0</v>
          </cell>
        </row>
        <row r="10">
          <cell r="F10">
            <v>1019.4336</v>
          </cell>
        </row>
        <row r="12">
          <cell r="F12">
            <v>452</v>
          </cell>
        </row>
      </sheetData>
      <sheetData sheetId="6"/>
      <sheetData sheetId="7"/>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S13"/>
  <sheetViews>
    <sheetView view="pageBreakPreview" zoomScaleNormal="100" zoomScaleSheetLayoutView="100" workbookViewId="0">
      <pane xSplit="2" ySplit="3" topLeftCell="C4" activePane="bottomRight" state="frozen"/>
      <selection activeCell="C8" sqref="C8"/>
      <selection pane="topRight" activeCell="C8" sqref="C8"/>
      <selection pane="bottomLeft" activeCell="C8" sqref="C8"/>
      <selection pane="bottomRight" activeCell="M5" sqref="M5"/>
    </sheetView>
  </sheetViews>
  <sheetFormatPr defaultColWidth="9" defaultRowHeight="16.5" x14ac:dyDescent="0.3"/>
  <cols>
    <col min="1" max="1" width="18.625" style="1" customWidth="1"/>
    <col min="2" max="2" width="17.5" style="1" customWidth="1"/>
    <col min="3" max="14" width="11.375" style="1" customWidth="1"/>
    <col min="15" max="15" width="12.375" style="1" customWidth="1"/>
    <col min="16" max="17" width="14.625" style="1" customWidth="1"/>
    <col min="18" max="18" width="22.5" style="1" bestFit="1" customWidth="1"/>
    <col min="19" max="19" width="9" style="1"/>
    <col min="20" max="20" width="13.75" style="1" customWidth="1"/>
    <col min="21" max="16384" width="9" style="1"/>
  </cols>
  <sheetData>
    <row r="1" spans="1:19" s="8" customFormat="1" ht="25.5" customHeight="1" x14ac:dyDescent="0.3">
      <c r="A1" s="106" t="s">
        <v>23</v>
      </c>
      <c r="B1" s="106"/>
      <c r="C1" s="106"/>
      <c r="D1" s="106"/>
      <c r="E1" s="106"/>
      <c r="F1" s="106"/>
      <c r="G1" s="106"/>
      <c r="H1" s="106"/>
      <c r="I1" s="106"/>
      <c r="J1" s="106"/>
      <c r="K1" s="106"/>
      <c r="L1" s="106"/>
      <c r="M1" s="106"/>
      <c r="N1" s="106"/>
      <c r="O1" s="106"/>
      <c r="P1" s="106"/>
    </row>
    <row r="2" spans="1:19" s="8" customFormat="1" ht="21" customHeight="1" thickBot="1" x14ac:dyDescent="0.35">
      <c r="A2" s="109" t="s">
        <v>22</v>
      </c>
      <c r="B2" s="109"/>
      <c r="C2" s="47"/>
      <c r="D2" s="47"/>
      <c r="E2" s="47"/>
      <c r="F2" s="47"/>
      <c r="G2" s="47"/>
      <c r="H2" s="47"/>
      <c r="I2" s="47"/>
      <c r="J2" s="47"/>
      <c r="K2" s="47"/>
      <c r="L2" s="47"/>
      <c r="M2" s="47"/>
      <c r="N2" s="47"/>
      <c r="O2" s="46"/>
      <c r="P2" s="46"/>
      <c r="Q2" s="46"/>
      <c r="R2" s="46"/>
    </row>
    <row r="3" spans="1:19" s="8" customFormat="1" ht="22.5" customHeight="1" thickBot="1" x14ac:dyDescent="0.35">
      <c r="A3" s="110" t="s">
        <v>21</v>
      </c>
      <c r="B3" s="111"/>
      <c r="C3" s="45" t="s">
        <v>14</v>
      </c>
      <c r="D3" s="44" t="s">
        <v>13</v>
      </c>
      <c r="E3" s="44" t="s">
        <v>12</v>
      </c>
      <c r="F3" s="44" t="s">
        <v>11</v>
      </c>
      <c r="G3" s="44" t="s">
        <v>10</v>
      </c>
      <c r="H3" s="44" t="s">
        <v>9</v>
      </c>
      <c r="I3" s="44" t="s">
        <v>8</v>
      </c>
      <c r="J3" s="44" t="s">
        <v>7</v>
      </c>
      <c r="K3" s="44" t="s">
        <v>6</v>
      </c>
      <c r="L3" s="44" t="s">
        <v>5</v>
      </c>
      <c r="M3" s="44" t="s">
        <v>4</v>
      </c>
      <c r="N3" s="43" t="s">
        <v>3</v>
      </c>
      <c r="O3" s="42" t="s">
        <v>0</v>
      </c>
      <c r="P3" s="41" t="s">
        <v>25</v>
      </c>
      <c r="Q3" s="40"/>
      <c r="R3" s="40"/>
    </row>
    <row r="4" spans="1:19" s="8" customFormat="1" ht="22.5" customHeight="1" x14ac:dyDescent="0.3">
      <c r="A4" s="112" t="s">
        <v>20</v>
      </c>
      <c r="B4" s="24" t="s">
        <v>2</v>
      </c>
      <c r="C4" s="39">
        <v>71139</v>
      </c>
      <c r="D4" s="37">
        <v>61808</v>
      </c>
      <c r="E4" s="38">
        <v>60356</v>
      </c>
      <c r="F4" s="37">
        <v>52209</v>
      </c>
      <c r="G4" s="37">
        <v>59073</v>
      </c>
      <c r="H4" s="38">
        <v>62087</v>
      </c>
      <c r="I4" s="37">
        <v>73377</v>
      </c>
      <c r="J4" s="37">
        <v>69725</v>
      </c>
      <c r="K4" s="37">
        <v>63792</v>
      </c>
      <c r="L4" s="37">
        <v>64430</v>
      </c>
      <c r="M4" s="37">
        <v>62109</v>
      </c>
      <c r="N4" s="36">
        <v>72764</v>
      </c>
      <c r="O4" s="35">
        <f>SUM(C4:N4)</f>
        <v>772869</v>
      </c>
      <c r="P4" s="34"/>
      <c r="Q4" s="3"/>
    </row>
    <row r="5" spans="1:19" s="8" customFormat="1" ht="22.5" customHeight="1" x14ac:dyDescent="0.3">
      <c r="A5" s="113"/>
      <c r="B5" s="18" t="s">
        <v>1</v>
      </c>
      <c r="C5" s="33">
        <f>(C4/'[20]2023년도'!C4)-1</f>
        <v>1.2035337800349932E-2</v>
      </c>
      <c r="D5" s="33">
        <f>(D4/'[20]2023년도'!D4)-1</f>
        <v>-4.9424454640586424E-3</v>
      </c>
      <c r="E5" s="33">
        <f>(E4/'[20]2023년도'!E4)-1</f>
        <v>9.7366748084450894E-3</v>
      </c>
      <c r="F5" s="33">
        <f>(F4/'[20]2023년도'!F4)-1</f>
        <v>-9.7385982504062829E-2</v>
      </c>
      <c r="G5" s="33">
        <f>(G4/'[20]2023년도'!G4)-1</f>
        <v>-5.0792171481826687E-2</v>
      </c>
      <c r="H5" s="33">
        <f>(H4/'[20]2023년도'!H4)-1</f>
        <v>-3.4897096312876963E-2</v>
      </c>
      <c r="I5" s="33">
        <f>(I4/'[20]2023년도'!I4)-1</f>
        <v>0.1759888454388101</v>
      </c>
      <c r="J5" s="33">
        <f>(J4/'[20]2023년도'!J4)-1</f>
        <v>6.9057512150994205E-2</v>
      </c>
      <c r="K5" s="33">
        <f>(K4/'[20]2023년도'!K4)-1</f>
        <v>0.12938177182919053</v>
      </c>
      <c r="L5" s="33">
        <f>(L4/'[20]2023년도'!L4)-1</f>
        <v>8.9964812559209628E-2</v>
      </c>
      <c r="M5" s="33">
        <f>(M4/'[20]2023년도'!M4)-1</f>
        <v>4.5887781220530721E-2</v>
      </c>
      <c r="N5" s="33">
        <f>(N4/'[20]2023년도'!N4)-1</f>
        <v>0.12219120618127421</v>
      </c>
      <c r="O5" s="32">
        <f>(O4/S5)-1</f>
        <v>-0.10287465394459627</v>
      </c>
      <c r="P5" s="9"/>
      <c r="Q5" s="3"/>
      <c r="S5" s="14">
        <f>SUM('[20]2019년도'!C4:N4)</f>
        <v>861495</v>
      </c>
    </row>
    <row r="6" spans="1:19" s="8" customFormat="1" ht="22.5" customHeight="1" x14ac:dyDescent="0.3">
      <c r="A6" s="114" t="s">
        <v>19</v>
      </c>
      <c r="B6" s="18" t="s">
        <v>2</v>
      </c>
      <c r="C6" s="31">
        <v>34570</v>
      </c>
      <c r="D6" s="30">
        <v>23443</v>
      </c>
      <c r="E6" s="30">
        <v>4330</v>
      </c>
      <c r="F6" s="30">
        <v>6624</v>
      </c>
      <c r="G6" s="30">
        <v>4661</v>
      </c>
      <c r="H6" s="30">
        <v>31282</v>
      </c>
      <c r="I6" s="30">
        <v>41846</v>
      </c>
      <c r="J6" s="30">
        <v>46594</v>
      </c>
      <c r="K6" s="30">
        <v>19075</v>
      </c>
      <c r="L6" s="30">
        <v>734</v>
      </c>
      <c r="M6" s="29">
        <v>14165</v>
      </c>
      <c r="N6" s="28">
        <v>38246</v>
      </c>
      <c r="O6" s="19">
        <f>SUM(C6:N6)</f>
        <v>265570</v>
      </c>
      <c r="P6" s="15"/>
      <c r="Q6" s="3"/>
    </row>
    <row r="7" spans="1:19" s="8" customFormat="1" ht="22.5" customHeight="1" x14ac:dyDescent="0.3">
      <c r="A7" s="115"/>
      <c r="B7" s="18" t="s">
        <v>1</v>
      </c>
      <c r="C7" s="17">
        <f>(C6/'[20]2023년도'!C6)-1</f>
        <v>-0.15676756835866035</v>
      </c>
      <c r="D7" s="17">
        <f>(D6/'[20]2023년도'!D6)-1</f>
        <v>7.0554388528632828E-2</v>
      </c>
      <c r="E7" s="17">
        <f>(E6/'[20]2023년도'!E6)-1</f>
        <v>1.045347189418989</v>
      </c>
      <c r="F7" s="17">
        <f>(F6/'[20]2023년도'!F6)-1</f>
        <v>-0.30126582278481018</v>
      </c>
      <c r="G7" s="17">
        <f>(G6/'[20]2023년도'!G6)-1</f>
        <v>-0.30036025217652351</v>
      </c>
      <c r="H7" s="17">
        <f>(H6/'[20]2023년도'!H6)-1</f>
        <v>-6.4729273178461444E-2</v>
      </c>
      <c r="I7" s="17">
        <f>(I6/'[20]2023년도'!I6)-1</f>
        <v>0.75124503034107559</v>
      </c>
      <c r="J7" s="17">
        <f>(J6/'[20]2023년도'!J6)-1</f>
        <v>0.12586685997342029</v>
      </c>
      <c r="K7" s="17">
        <f>(K6/'[20]2023년도'!K6)-1</f>
        <v>-3.8461538461538436E-2</v>
      </c>
      <c r="L7" s="17">
        <f>(L6/'[20]2023년도'!L6)-1</f>
        <v>1.2413793103448256E-2</v>
      </c>
      <c r="M7" s="17">
        <f>(M6/'[20]2023년도'!M6)-1</f>
        <v>0.92380823034089365</v>
      </c>
      <c r="N7" s="17">
        <f>(N6/'[20]2023년도'!N6)-1</f>
        <v>5.1580973329667268E-2</v>
      </c>
      <c r="O7" s="27">
        <f>(O6/S7)-1</f>
        <v>-0.27017549645214656</v>
      </c>
      <c r="P7" s="15"/>
      <c r="Q7" s="3"/>
      <c r="S7" s="14">
        <f>SUM('[20]2019년도'!C6:N6)</f>
        <v>363882</v>
      </c>
    </row>
    <row r="8" spans="1:19" s="8" customFormat="1" ht="22.5" customHeight="1" x14ac:dyDescent="0.3">
      <c r="A8" s="107" t="s">
        <v>18</v>
      </c>
      <c r="B8" s="26" t="s">
        <v>15</v>
      </c>
      <c r="C8" s="12">
        <v>0</v>
      </c>
      <c r="D8" s="11">
        <v>0</v>
      </c>
      <c r="E8" s="11">
        <v>0</v>
      </c>
      <c r="F8" s="11">
        <v>0</v>
      </c>
      <c r="G8" s="11">
        <v>72.532799999999995</v>
      </c>
      <c r="H8" s="11">
        <v>342.447</v>
      </c>
      <c r="I8" s="11">
        <v>328.55059999999997</v>
      </c>
      <c r="J8" s="11">
        <v>305.7208</v>
      </c>
      <c r="K8" s="11">
        <v>237.23140000000001</v>
      </c>
      <c r="L8" s="11">
        <v>243.18700000000001</v>
      </c>
      <c r="M8" s="11">
        <v>289.83920000000001</v>
      </c>
      <c r="N8" s="11">
        <v>183.631</v>
      </c>
      <c r="O8" s="25">
        <f>SUM(C8:N8)</f>
        <v>2003.1397999999997</v>
      </c>
      <c r="P8" s="9"/>
      <c r="Q8" s="3"/>
    </row>
    <row r="9" spans="1:19" s="8" customFormat="1" ht="22.5" customHeight="1" thickBot="1" x14ac:dyDescent="0.35">
      <c r="A9" s="116"/>
      <c r="B9" s="24" t="s">
        <v>1</v>
      </c>
      <c r="C9" s="23">
        <f>(C8/'[20]2023년도'!C8)-1</f>
        <v>-1</v>
      </c>
      <c r="D9" s="23" t="e">
        <f>(D8/'[20]2023년도'!D8)-1</f>
        <v>#DIV/0!</v>
      </c>
      <c r="E9" s="23" t="e">
        <f>(E8/'[20]2023년도'!E8)-1</f>
        <v>#DIV/0!</v>
      </c>
      <c r="F9" s="23" t="e">
        <f>(F8/'[20]2023년도'!F8)-1</f>
        <v>#DIV/0!</v>
      </c>
      <c r="G9" s="23" t="e">
        <f>(G8/'[20]2023년도'!G8)-1</f>
        <v>#DIV/0!</v>
      </c>
      <c r="H9" s="23" t="e">
        <f>(H8/'[20]2023년도'!H8)-1</f>
        <v>#DIV/0!</v>
      </c>
      <c r="I9" s="23" t="e">
        <f>(I8/'[20]2023년도'!I8)-1</f>
        <v>#DIV/0!</v>
      </c>
      <c r="J9" s="23" t="e">
        <f>(J8/'[20]2023년도'!J8)-1</f>
        <v>#DIV/0!</v>
      </c>
      <c r="K9" s="23" t="e">
        <f>(K8/'[20]2023년도'!K8)-1</f>
        <v>#DIV/0!</v>
      </c>
      <c r="L9" s="23" t="e">
        <f>(L8/'[20]2023년도'!L8)-1</f>
        <v>#DIV/0!</v>
      </c>
      <c r="M9" s="23" t="e">
        <f>(M8/'[20]2023년도'!M8)-1</f>
        <v>#DIV/0!</v>
      </c>
      <c r="N9" s="23" t="e">
        <f>(N8/'[20]2023년도'!N8)-1</f>
        <v>#DIV/0!</v>
      </c>
      <c r="O9" s="22">
        <f>(O8/S9)-1</f>
        <v>-0.48898157385445862</v>
      </c>
      <c r="P9" s="9"/>
      <c r="Q9" s="3"/>
      <c r="S9" s="14">
        <f>SUM('[20]2019년도'!C8:N8)</f>
        <v>3919.8974000000003</v>
      </c>
    </row>
    <row r="10" spans="1:19" s="8" customFormat="1" ht="22.5" customHeight="1" x14ac:dyDescent="0.3">
      <c r="A10" s="114" t="s">
        <v>17</v>
      </c>
      <c r="B10" s="18" t="s">
        <v>15</v>
      </c>
      <c r="C10" s="21">
        <v>1212.192</v>
      </c>
      <c r="D10" s="20">
        <v>1128.7295999999999</v>
      </c>
      <c r="E10" s="20">
        <v>1158.5376000000001</v>
      </c>
      <c r="F10" s="20">
        <v>1019.4336</v>
      </c>
      <c r="G10" s="20">
        <v>962.79840000000002</v>
      </c>
      <c r="H10" s="20">
        <v>971.75540000000001</v>
      </c>
      <c r="I10" s="20">
        <v>903.26599999999996</v>
      </c>
      <c r="J10" s="20">
        <v>787.1318</v>
      </c>
      <c r="K10" s="20">
        <v>668.01980000000003</v>
      </c>
      <c r="L10" s="20">
        <v>860.58420000000001</v>
      </c>
      <c r="M10" s="20">
        <v>1043.2226000000001</v>
      </c>
      <c r="N10" s="20">
        <v>1061.0894000000001</v>
      </c>
      <c r="O10" s="19">
        <f>SUM(C10:N10)</f>
        <v>11776.760399999999</v>
      </c>
      <c r="P10" s="15"/>
      <c r="Q10" s="3"/>
    </row>
    <row r="11" spans="1:19" s="8" customFormat="1" ht="22.5" customHeight="1" x14ac:dyDescent="0.3">
      <c r="A11" s="115"/>
      <c r="B11" s="18" t="s">
        <v>1</v>
      </c>
      <c r="C11" s="17">
        <f>(C10/'[20]2023년도'!C10)-1</f>
        <v>-5.6945321204946442E-3</v>
      </c>
      <c r="D11" s="17">
        <f>(D10/'[20]2023년도'!D10)-1</f>
        <v>-2.901105041956098E-2</v>
      </c>
      <c r="E11" s="17">
        <f>(E10/'[20]2023년도'!E10)-1</f>
        <v>6.9679748510413919E-3</v>
      </c>
      <c r="F11" s="17">
        <f>(F10/'[20]2023년도'!F10)-1</f>
        <v>-6.886959342892407E-2</v>
      </c>
      <c r="G11" s="17">
        <f>(G10/'[20]2023년도'!G10)-1</f>
        <v>-4.420490184321435E-2</v>
      </c>
      <c r="H11" s="17">
        <f>(H10/'[20]2023년도'!H10)-1</f>
        <v>0.11900994741632487</v>
      </c>
      <c r="I11" s="17">
        <f>(I10/'[20]2023년도'!I10)-1</f>
        <v>7.8391623352683792E-2</v>
      </c>
      <c r="J11" s="17">
        <f>(J10/'[20]2023년도'!J10)-1</f>
        <v>0.15145623853125101</v>
      </c>
      <c r="K11" s="17">
        <f>(K10/'[20]2023년도'!K10)-1</f>
        <v>-7.1377534452540359E-2</v>
      </c>
      <c r="L11" s="17">
        <f>(L10/'[20]2023년도'!L10)-1</f>
        <v>-9.1156961742983045E-2</v>
      </c>
      <c r="M11" s="17">
        <f>(M10/'[20]2023년도'!M10)-1</f>
        <v>8.1299928191299609E-2</v>
      </c>
      <c r="N11" s="17">
        <f>(N10/'[20]2023년도'!N10)-1</f>
        <v>4.632280650727294E-3</v>
      </c>
      <c r="O11" s="16">
        <f>(O10/S11)-1</f>
        <v>0.16068303678626972</v>
      </c>
      <c r="P11" s="15"/>
      <c r="Q11" s="3"/>
      <c r="S11" s="14">
        <f>SUM('[20]2019년도'!C10:N10)</f>
        <v>10146.405200000001</v>
      </c>
    </row>
    <row r="12" spans="1:19" s="8" customFormat="1" ht="22.5" customHeight="1" x14ac:dyDescent="0.3">
      <c r="A12" s="107" t="s">
        <v>16</v>
      </c>
      <c r="B12" s="13" t="s">
        <v>15</v>
      </c>
      <c r="C12" s="12">
        <v>368</v>
      </c>
      <c r="D12" s="11">
        <v>373</v>
      </c>
      <c r="E12" s="11">
        <v>317</v>
      </c>
      <c r="F12" s="11">
        <v>452</v>
      </c>
      <c r="G12" s="11">
        <v>332</v>
      </c>
      <c r="H12" s="11">
        <v>460</v>
      </c>
      <c r="I12" s="11">
        <v>443</v>
      </c>
      <c r="J12" s="11">
        <v>519</v>
      </c>
      <c r="K12" s="11">
        <v>405</v>
      </c>
      <c r="L12" s="11">
        <v>499</v>
      </c>
      <c r="M12" s="11">
        <v>472</v>
      </c>
      <c r="N12" s="11">
        <v>473</v>
      </c>
      <c r="O12" s="10">
        <f>SUM(C12:N12)</f>
        <v>5113</v>
      </c>
      <c r="P12" s="9"/>
      <c r="Q12" s="3"/>
    </row>
    <row r="13" spans="1:19" ht="22.5" customHeight="1" thickBot="1" x14ac:dyDescent="0.35">
      <c r="A13" s="108"/>
      <c r="B13" s="7" t="s">
        <v>1</v>
      </c>
      <c r="C13" s="6">
        <f>(C12/'[20]2023년도'!C12)-1</f>
        <v>6.0518731988472574E-2</v>
      </c>
      <c r="D13" s="6">
        <f>(D12/'[20]2023년도'!D12)-1</f>
        <v>-6.0453400503778343E-2</v>
      </c>
      <c r="E13" s="6">
        <f>(E12/'[20]2023년도'!E12)-1</f>
        <v>-0.12188365650969524</v>
      </c>
      <c r="F13" s="6">
        <f>(F12/'[20]2023년도'!F12)-1</f>
        <v>-3.8297872340425587E-2</v>
      </c>
      <c r="G13" s="6">
        <f>(G12/'[20]2023년도'!G12)-1</f>
        <v>-1.1904761904761862E-2</v>
      </c>
      <c r="H13" s="6">
        <f>(H12/'[20]2023년도'!H12)-1</f>
        <v>8.7470449172576847E-2</v>
      </c>
      <c r="I13" s="6">
        <f>(I12/'[20]2023년도'!I12)-1</f>
        <v>0.21369863013698631</v>
      </c>
      <c r="J13" s="6">
        <f>(J12/'[20]2023년도'!J12)-1</f>
        <v>0.42191780821917813</v>
      </c>
      <c r="K13" s="6">
        <f>(K12/'[20]2023년도'!K12)-1</f>
        <v>0.28980891719745228</v>
      </c>
      <c r="L13" s="6">
        <f>(L12/'[20]2023년도'!L12)-1</f>
        <v>0.36338797814207657</v>
      </c>
      <c r="M13" s="6">
        <f>(M12/'[20]2023년도'!M12)-1</f>
        <v>0.26881720430107525</v>
      </c>
      <c r="N13" s="6">
        <f>(N12/'[20]2023년도'!N12)-1</f>
        <v>0.54071661237785018</v>
      </c>
      <c r="O13" s="5">
        <f>(O12/S13)-1</f>
        <v>-0.20046911649726351</v>
      </c>
      <c r="P13" s="4"/>
      <c r="Q13" s="3"/>
      <c r="S13" s="2">
        <f>SUM('[20]2019년도'!C12:N12)</f>
        <v>6395</v>
      </c>
    </row>
  </sheetData>
  <mergeCells count="8">
    <mergeCell ref="A1:P1"/>
    <mergeCell ref="A12:A13"/>
    <mergeCell ref="A2:B2"/>
    <mergeCell ref="A3:B3"/>
    <mergeCell ref="A4:A5"/>
    <mergeCell ref="A6:A7"/>
    <mergeCell ref="A8:A9"/>
    <mergeCell ref="A10:A11"/>
  </mergeCells>
  <phoneticPr fontId="2" type="noConversion"/>
  <pageMargins left="0.23597222566604614" right="0.23597222566604614" top="0.74750000238418579" bottom="0.74750000238418579" header="0.31486111879348755" footer="0.31486111879348755"/>
  <pageSetup paperSize="9" scale="66" fitToHeight="0" orientation="landscape"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T16"/>
  <sheetViews>
    <sheetView tabSelected="1" view="pageBreakPreview" zoomScaleNormal="100" zoomScaleSheetLayoutView="100" workbookViewId="0">
      <pane xSplit="2" ySplit="3" topLeftCell="F4" activePane="bottomRight" state="frozen"/>
      <selection activeCell="C8" sqref="C8"/>
      <selection pane="topRight" activeCell="C8" sqref="C8"/>
      <selection pane="bottomLeft" activeCell="C8" sqref="C8"/>
      <selection pane="bottomRight" activeCell="O12" sqref="O12"/>
    </sheetView>
  </sheetViews>
  <sheetFormatPr defaultColWidth="9" defaultRowHeight="16.5" x14ac:dyDescent="0.3"/>
  <cols>
    <col min="1" max="1" width="18.625" style="1" customWidth="1"/>
    <col min="2" max="2" width="17.5" style="1" customWidth="1"/>
    <col min="3" max="14" width="11.375" style="1" customWidth="1"/>
    <col min="15" max="15" width="12.375" style="1" customWidth="1"/>
    <col min="16" max="17" width="14.625" style="1" customWidth="1"/>
    <col min="18" max="18" width="22.5" style="73" bestFit="1" customWidth="1"/>
    <col min="19" max="19" width="9" style="1"/>
    <col min="20" max="20" width="13.75" style="1" customWidth="1"/>
    <col min="21" max="16384" width="9" style="1"/>
  </cols>
  <sheetData>
    <row r="1" spans="1:20" s="8" customFormat="1" ht="25.5" customHeight="1" x14ac:dyDescent="0.3">
      <c r="A1" s="106" t="s">
        <v>24</v>
      </c>
      <c r="B1" s="106"/>
      <c r="C1" s="106"/>
      <c r="D1" s="106"/>
      <c r="E1" s="106"/>
      <c r="F1" s="106"/>
      <c r="G1" s="106"/>
      <c r="H1" s="106"/>
      <c r="I1" s="106"/>
      <c r="J1" s="106"/>
      <c r="K1" s="106"/>
      <c r="L1" s="106"/>
      <c r="M1" s="106"/>
      <c r="N1" s="106"/>
      <c r="O1" s="106"/>
      <c r="P1" s="106"/>
    </row>
    <row r="2" spans="1:20" s="8" customFormat="1" ht="21" customHeight="1" thickBot="1" x14ac:dyDescent="0.35">
      <c r="A2" s="109" t="s">
        <v>22</v>
      </c>
      <c r="B2" s="109"/>
      <c r="C2" s="47"/>
      <c r="D2" s="47"/>
      <c r="E2" s="47"/>
      <c r="F2" s="47"/>
      <c r="G2" s="47"/>
      <c r="H2" s="47"/>
      <c r="I2" s="47"/>
      <c r="J2" s="47"/>
      <c r="K2" s="47"/>
      <c r="L2" s="47"/>
      <c r="M2" s="47"/>
      <c r="N2" s="47"/>
      <c r="O2" s="47"/>
      <c r="P2" s="46"/>
      <c r="Q2" s="46"/>
      <c r="R2" s="67"/>
      <c r="S2" s="68"/>
    </row>
    <row r="3" spans="1:20" s="8" customFormat="1" ht="22.5" customHeight="1" thickTop="1" x14ac:dyDescent="0.3">
      <c r="A3" s="120" t="s">
        <v>26</v>
      </c>
      <c r="B3" s="121"/>
      <c r="C3" s="88" t="s">
        <v>14</v>
      </c>
      <c r="D3" s="88" t="s">
        <v>13</v>
      </c>
      <c r="E3" s="88" t="s">
        <v>12</v>
      </c>
      <c r="F3" s="88" t="s">
        <v>11</v>
      </c>
      <c r="G3" s="89" t="s">
        <v>10</v>
      </c>
      <c r="H3" s="89" t="s">
        <v>9</v>
      </c>
      <c r="I3" s="89" t="s">
        <v>8</v>
      </c>
      <c r="J3" s="89" t="s">
        <v>7</v>
      </c>
      <c r="K3" s="89" t="s">
        <v>6</v>
      </c>
      <c r="L3" s="97" t="s">
        <v>5</v>
      </c>
      <c r="M3" s="74" t="s">
        <v>4</v>
      </c>
      <c r="N3" s="90" t="s">
        <v>3</v>
      </c>
      <c r="O3" s="91" t="s">
        <v>0</v>
      </c>
      <c r="P3" s="92" t="s">
        <v>25</v>
      </c>
      <c r="Q3" s="40"/>
      <c r="R3" s="70"/>
      <c r="S3" s="68"/>
    </row>
    <row r="4" spans="1:20" s="8" customFormat="1" ht="22.5" customHeight="1" x14ac:dyDescent="0.3">
      <c r="A4" s="122" t="s">
        <v>20</v>
      </c>
      <c r="B4" s="87" t="s">
        <v>2</v>
      </c>
      <c r="C4" s="36">
        <v>74420</v>
      </c>
      <c r="D4" s="36">
        <v>75968</v>
      </c>
      <c r="E4" s="36">
        <v>65509</v>
      </c>
      <c r="F4" s="36">
        <v>60141</v>
      </c>
      <c r="G4" s="37">
        <v>62964</v>
      </c>
      <c r="H4" s="38">
        <v>65622</v>
      </c>
      <c r="I4" s="37">
        <v>78083</v>
      </c>
      <c r="J4" s="37">
        <v>80189</v>
      </c>
      <c r="K4" s="37">
        <v>78708</v>
      </c>
      <c r="L4" s="98">
        <v>65906</v>
      </c>
      <c r="M4" s="81">
        <v>60744</v>
      </c>
      <c r="N4" s="63"/>
      <c r="O4" s="50">
        <f>SUM(C4:N4)</f>
        <v>768254</v>
      </c>
      <c r="P4" s="9"/>
      <c r="Q4" s="58"/>
      <c r="R4" s="71"/>
      <c r="S4" s="68"/>
    </row>
    <row r="5" spans="1:20" s="8" customFormat="1" ht="22.5" customHeight="1" x14ac:dyDescent="0.3">
      <c r="A5" s="122"/>
      <c r="B5" s="87" t="s">
        <v>1</v>
      </c>
      <c r="C5" s="33">
        <f>(C4/'2024년도'!C4)-1</f>
        <v>4.6120974430340578E-2</v>
      </c>
      <c r="D5" s="33">
        <f>(D4/'2024년도'!D4)-1</f>
        <v>0.22909655707998966</v>
      </c>
      <c r="E5" s="33">
        <f>(E4/'[21]2024년도'!E4)-1</f>
        <v>8.537676453045262E-2</v>
      </c>
      <c r="F5" s="33">
        <f>(F4/'[22]2024년도'!F4)-1</f>
        <v>0.15192782853531006</v>
      </c>
      <c r="G5" s="48">
        <f>(G4/'2024년도'!G4)-1</f>
        <v>6.5867655273982972E-2</v>
      </c>
      <c r="H5" s="48">
        <f>(H4/'2024년도'!H4)-1</f>
        <v>5.6936234638491179E-2</v>
      </c>
      <c r="I5" s="48">
        <f>(I4/'2024년도'!I4)-1</f>
        <v>6.4134538070512503E-2</v>
      </c>
      <c r="J5" s="48">
        <f>(J4/'2024년도'!J4)-1</f>
        <v>0.15007529580494805</v>
      </c>
      <c r="K5" s="48">
        <f>(K4/'2024년도'!K4)-1</f>
        <v>0.23382242287434152</v>
      </c>
      <c r="L5" s="99">
        <f>(L4/'2024년도'!L4)-1</f>
        <v>2.2908582958249157E-2</v>
      </c>
      <c r="M5" s="75">
        <f>(M4/'2024년도'!M4)-1</f>
        <v>-2.1977491184852482E-2</v>
      </c>
      <c r="N5" s="49">
        <f>(N4/'2024년도'!N4)-1</f>
        <v>-1</v>
      </c>
      <c r="O5" s="32">
        <f>(O4/T5)-1</f>
        <v>9.7341113118746492E-2</v>
      </c>
      <c r="P5" s="9"/>
      <c r="Q5" s="58"/>
      <c r="R5" s="71"/>
      <c r="S5" s="68"/>
      <c r="T5" s="14">
        <f>SUM('2024년도'!C4:M4)</f>
        <v>700105</v>
      </c>
    </row>
    <row r="6" spans="1:20" s="8" customFormat="1" ht="22.5" customHeight="1" x14ac:dyDescent="0.3">
      <c r="A6" s="118" t="s">
        <v>19</v>
      </c>
      <c r="B6" s="86" t="s">
        <v>2</v>
      </c>
      <c r="C6" s="28">
        <v>40334</v>
      </c>
      <c r="D6" s="28">
        <v>41702</v>
      </c>
      <c r="E6" s="28">
        <v>6009</v>
      </c>
      <c r="F6" s="28">
        <v>4128</v>
      </c>
      <c r="G6" s="30">
        <v>16157</v>
      </c>
      <c r="H6" s="30">
        <v>29184</v>
      </c>
      <c r="I6" s="30">
        <v>46191</v>
      </c>
      <c r="J6" s="30">
        <v>47659</v>
      </c>
      <c r="K6" s="30">
        <v>37469</v>
      </c>
      <c r="L6" s="100">
        <v>720</v>
      </c>
      <c r="M6" s="76">
        <v>12254</v>
      </c>
      <c r="N6" s="64"/>
      <c r="O6" s="51">
        <f>SUM(C6:N6)</f>
        <v>281807</v>
      </c>
      <c r="P6" s="15"/>
      <c r="Q6" s="58"/>
      <c r="R6" s="71"/>
      <c r="S6" s="68"/>
    </row>
    <row r="7" spans="1:20" s="8" customFormat="1" ht="22.5" customHeight="1" x14ac:dyDescent="0.3">
      <c r="A7" s="118"/>
      <c r="B7" s="86" t="s">
        <v>1</v>
      </c>
      <c r="C7" s="52">
        <f>(C6/'2024년도'!C6)-1</f>
        <v>0.16673416256870111</v>
      </c>
      <c r="D7" s="52">
        <f>(D6/'2024년도'!D6)-1</f>
        <v>0.77886789233459885</v>
      </c>
      <c r="E7" s="52">
        <f>(E6/'[21]2024년도'!E6)-1</f>
        <v>0.38775981524249414</v>
      </c>
      <c r="F7" s="52">
        <f>(F6/'[22]2024년도'!F6)-1</f>
        <v>-0.37681159420289856</v>
      </c>
      <c r="G7" s="59">
        <f>(G6/'2024년도'!G6)-1</f>
        <v>2.4664235142673245</v>
      </c>
      <c r="H7" s="59">
        <f>(H6/'2024년도'!H6)-1</f>
        <v>-6.7067323061185347E-2</v>
      </c>
      <c r="I7" s="59">
        <f>(I6/'2024년도'!I6)-1</f>
        <v>0.10383310232758203</v>
      </c>
      <c r="J7" s="59">
        <f>(J6/'2024년도'!J6)-1</f>
        <v>2.2857020217195378E-2</v>
      </c>
      <c r="K7" s="59">
        <f>(K6/'2024년도'!K6)-1</f>
        <v>0.96429882044560933</v>
      </c>
      <c r="L7" s="101">
        <f>(L6/'2024년도'!L6)-1</f>
        <v>-1.9073569482288777E-2</v>
      </c>
      <c r="M7" s="77">
        <f>(M6/'2024년도'!M6)-1</f>
        <v>-0.1349099894105189</v>
      </c>
      <c r="N7" s="17">
        <f>(N6/'2024년도'!N6)-1</f>
        <v>-1</v>
      </c>
      <c r="O7" s="53">
        <f>(O6/T7)-1</f>
        <v>0.23967113019302855</v>
      </c>
      <c r="P7" s="15"/>
      <c r="Q7" s="58"/>
      <c r="R7" s="71"/>
      <c r="S7" s="68"/>
      <c r="T7" s="14">
        <f>SUM('2024년도'!C6:M6)</f>
        <v>227324</v>
      </c>
    </row>
    <row r="8" spans="1:20" s="8" customFormat="1" ht="22.5" customHeight="1" x14ac:dyDescent="0.3">
      <c r="A8" s="117" t="s">
        <v>18</v>
      </c>
      <c r="B8" s="85" t="s">
        <v>15</v>
      </c>
      <c r="C8" s="11">
        <v>215.39420000000001</v>
      </c>
      <c r="D8" s="11">
        <v>222.3424</v>
      </c>
      <c r="E8" s="11">
        <v>272.96499999999997</v>
      </c>
      <c r="F8" s="11">
        <v>224.32759999999999</v>
      </c>
      <c r="G8" s="60">
        <v>213.40899999999999</v>
      </c>
      <c r="H8" s="60">
        <v>228.114</v>
      </c>
      <c r="I8" s="60">
        <v>250.9254</v>
      </c>
      <c r="J8" s="60">
        <v>201.33539999999999</v>
      </c>
      <c r="K8" s="60">
        <v>184.47479999999999</v>
      </c>
      <c r="L8" s="102">
        <v>162.65520000000001</v>
      </c>
      <c r="M8" s="78">
        <v>217.20419999999999</v>
      </c>
      <c r="N8" s="12"/>
      <c r="O8" s="54">
        <f>SUM(C8:N8)</f>
        <v>2393.1472000000003</v>
      </c>
      <c r="P8" s="9"/>
      <c r="Q8" s="58"/>
      <c r="R8" s="71"/>
      <c r="S8" s="68"/>
    </row>
    <row r="9" spans="1:20" s="8" customFormat="1" ht="22.5" customHeight="1" x14ac:dyDescent="0.3">
      <c r="A9" s="117"/>
      <c r="B9" s="87" t="s">
        <v>1</v>
      </c>
      <c r="C9" s="55" t="e">
        <f>(C8/'2024년도'!C8)-1</f>
        <v>#DIV/0!</v>
      </c>
      <c r="D9" s="55" t="e">
        <f>(D8/'2024년도'!D8)-1</f>
        <v>#DIV/0!</v>
      </c>
      <c r="E9" s="55" t="e">
        <f>(E8/'[21]2024년도'!E8)-1</f>
        <v>#DIV/0!</v>
      </c>
      <c r="F9" s="55" t="e">
        <f>(F8/'[22]2024년도'!F8)-1</f>
        <v>#DIV/0!</v>
      </c>
      <c r="G9" s="61">
        <f>(G8/'2024년도'!G8)-1</f>
        <v>1.9422413032448769</v>
      </c>
      <c r="H9" s="61">
        <f>(H8/'2024년도'!H8)-1</f>
        <v>-0.33387064275639733</v>
      </c>
      <c r="I9" s="61">
        <f>(I8/'2024년도'!I8)-1</f>
        <v>-0.23626558587931357</v>
      </c>
      <c r="J9" s="61">
        <f>(J8/'2024년도'!J8)-1</f>
        <v>-0.34144029454325653</v>
      </c>
      <c r="K9" s="61">
        <f>(K8/'2024년도'!K8)-1</f>
        <v>-0.22238455786207056</v>
      </c>
      <c r="L9" s="103">
        <f>(L8/'2024년도'!L8)-1</f>
        <v>-0.33115174742070919</v>
      </c>
      <c r="M9" s="79">
        <f>(M8/'2024년도'!M8)-1</f>
        <v>-0.25060447310094702</v>
      </c>
      <c r="N9" s="65">
        <f>(N8/'2024년도'!N8)-1</f>
        <v>-1</v>
      </c>
      <c r="O9" s="56">
        <f>(O8/T9)-1</f>
        <v>0.31527102259686846</v>
      </c>
      <c r="P9" s="9"/>
      <c r="Q9" s="58"/>
      <c r="R9" s="71"/>
      <c r="S9" s="68"/>
      <c r="T9" s="14">
        <f>SUM('2024년도'!C8:M8)</f>
        <v>1819.5087999999996</v>
      </c>
    </row>
    <row r="10" spans="1:20" s="8" customFormat="1" ht="22.5" customHeight="1" x14ac:dyDescent="0.3">
      <c r="A10" s="118" t="s">
        <v>17</v>
      </c>
      <c r="B10" s="86" t="s">
        <v>15</v>
      </c>
      <c r="C10" s="57">
        <v>978.70360000000005</v>
      </c>
      <c r="D10" s="57">
        <v>1203.0311999999999</v>
      </c>
      <c r="E10" s="57">
        <v>1278.4688000000001</v>
      </c>
      <c r="F10" s="57">
        <v>1025.3558</v>
      </c>
      <c r="G10" s="62">
        <v>1003.5186</v>
      </c>
      <c r="H10" s="84">
        <v>834.10379999999998</v>
      </c>
      <c r="I10" s="62">
        <v>796.41539999999998</v>
      </c>
      <c r="J10" s="62">
        <v>682.35839999999996</v>
      </c>
      <c r="K10" s="62">
        <v>678.39120000000003</v>
      </c>
      <c r="L10" s="104">
        <v>824.18579999999997</v>
      </c>
      <c r="M10" s="82">
        <v>970.97220000000004</v>
      </c>
      <c r="N10" s="66"/>
      <c r="O10" s="51">
        <f>SUM(C10:N10)</f>
        <v>10275.504799999999</v>
      </c>
      <c r="P10" s="15"/>
      <c r="Q10" s="58"/>
      <c r="R10" s="71"/>
      <c r="S10" s="68"/>
    </row>
    <row r="11" spans="1:20" s="8" customFormat="1" ht="22.5" customHeight="1" x14ac:dyDescent="0.3">
      <c r="A11" s="118"/>
      <c r="B11" s="86" t="s">
        <v>1</v>
      </c>
      <c r="C11" s="52">
        <f>(C10/'2024년도'!C10)-1</f>
        <v>-0.19261668118581876</v>
      </c>
      <c r="D11" s="52">
        <f>(D10/'2024년도'!D10)-1</f>
        <v>6.5827634891474363E-2</v>
      </c>
      <c r="E11" s="52">
        <f>(E10/'[21]2024년도'!E10)-1</f>
        <v>0.10351947144399976</v>
      </c>
      <c r="F11" s="52">
        <f>(F10/'[22]2024년도'!F10)-1</f>
        <v>5.8093043038802694E-3</v>
      </c>
      <c r="G11" s="59">
        <f>(G10/'2024년도'!G10)-1</f>
        <v>4.2293589187518466E-2</v>
      </c>
      <c r="H11" s="59">
        <f>(H10/'2024년도'!H10)-1</f>
        <v>-0.14165251873053653</v>
      </c>
      <c r="I11" s="59">
        <f>(I10/'2024년도'!I10)-1</f>
        <v>-0.11829361450558307</v>
      </c>
      <c r="J11" s="59">
        <f>(J10/'2024년도'!J10)-1</f>
        <v>-0.13310782260353349</v>
      </c>
      <c r="K11" s="59">
        <f>(K10/'2024년도'!K10)-1</f>
        <v>1.5525587714615652E-2</v>
      </c>
      <c r="L11" s="101">
        <f>(L10/'2024년도'!L10)-1</f>
        <v>-4.2294989845270248E-2</v>
      </c>
      <c r="M11" s="77">
        <f>(M10/'2024년도'!M10)-1</f>
        <v>-6.925693519293008E-2</v>
      </c>
      <c r="N11" s="17">
        <f>(N10/'2024년도'!N10)-1</f>
        <v>-1</v>
      </c>
      <c r="O11" s="53">
        <f>(O10/T11)-1</f>
        <v>-4.1076867701518638E-2</v>
      </c>
      <c r="P11" s="15"/>
      <c r="Q11" s="58"/>
      <c r="R11" s="71"/>
      <c r="S11" s="68"/>
      <c r="T11" s="14">
        <f>SUM('2024년도'!C10:M10)</f>
        <v>10715.670999999998</v>
      </c>
    </row>
    <row r="12" spans="1:20" s="8" customFormat="1" ht="22.5" customHeight="1" x14ac:dyDescent="0.3">
      <c r="A12" s="117" t="s">
        <v>16</v>
      </c>
      <c r="B12" s="85" t="s">
        <v>15</v>
      </c>
      <c r="C12" s="11">
        <v>471</v>
      </c>
      <c r="D12" s="11">
        <v>383</v>
      </c>
      <c r="E12" s="11">
        <v>455</v>
      </c>
      <c r="F12" s="11">
        <v>573</v>
      </c>
      <c r="G12" s="60">
        <v>399</v>
      </c>
      <c r="H12" s="60">
        <v>426</v>
      </c>
      <c r="I12" s="60">
        <v>436</v>
      </c>
      <c r="J12" s="60">
        <v>516</v>
      </c>
      <c r="K12" s="60">
        <v>439</v>
      </c>
      <c r="L12" s="102">
        <v>354</v>
      </c>
      <c r="M12" s="78">
        <v>560</v>
      </c>
      <c r="N12" s="12"/>
      <c r="O12" s="54">
        <f>SUM(C12:N12)</f>
        <v>5012</v>
      </c>
      <c r="P12" s="9"/>
      <c r="Q12" s="58"/>
      <c r="R12" s="71"/>
      <c r="S12" s="68"/>
    </row>
    <row r="13" spans="1:20" ht="22.5" customHeight="1" thickBot="1" x14ac:dyDescent="0.35">
      <c r="A13" s="119"/>
      <c r="B13" s="93" t="s">
        <v>1</v>
      </c>
      <c r="C13" s="94">
        <f>(C12/'2024년도'!C12)-1</f>
        <v>0.27989130434782616</v>
      </c>
      <c r="D13" s="94">
        <f>(D12/'2024년도'!D12)-1</f>
        <v>2.6809651474530849E-2</v>
      </c>
      <c r="E13" s="94">
        <f>(E12/'[21]2024년도'!E12)-1</f>
        <v>0.43533123028391163</v>
      </c>
      <c r="F13" s="94">
        <f>(F12/'[22]2024년도'!F12)-1</f>
        <v>0.26769911504424782</v>
      </c>
      <c r="G13" s="95">
        <f>(G12/'2024년도'!G12)-1</f>
        <v>0.20180722891566272</v>
      </c>
      <c r="H13" s="95">
        <f>(H12/'2024년도'!H12)-1</f>
        <v>-7.3913043478260887E-2</v>
      </c>
      <c r="I13" s="95">
        <f>(I12/'2024년도'!I12)-1</f>
        <v>-1.5801354401805856E-2</v>
      </c>
      <c r="J13" s="95">
        <f>(J12/'2024년도'!J12)-1</f>
        <v>-5.7803468208093012E-3</v>
      </c>
      <c r="K13" s="95">
        <f>(K12/'2024년도'!K12)-1</f>
        <v>8.395061728395059E-2</v>
      </c>
      <c r="L13" s="105">
        <f>(L12/'2024년도'!L12)-1</f>
        <v>-0.29058116232464926</v>
      </c>
      <c r="M13" s="80">
        <f>(M12/'2024년도'!M12)-1</f>
        <v>0.18644067796610164</v>
      </c>
      <c r="N13" s="6">
        <f>(N12/'2024년도'!N12)-1</f>
        <v>-1</v>
      </c>
      <c r="O13" s="96">
        <f>(O12/T13)-1</f>
        <v>8.017241379310347E-2</v>
      </c>
      <c r="P13" s="4"/>
      <c r="Q13" s="58"/>
      <c r="R13" s="71"/>
      <c r="S13" s="69"/>
      <c r="T13" s="2">
        <f>SUM('2024년도'!C12:M12)</f>
        <v>4640</v>
      </c>
    </row>
    <row r="14" spans="1:20" x14ac:dyDescent="0.3">
      <c r="C14" s="83"/>
      <c r="D14" s="83"/>
      <c r="E14" s="83"/>
      <c r="F14" s="83"/>
      <c r="G14" s="83"/>
      <c r="H14" s="83"/>
      <c r="I14" s="83"/>
      <c r="J14" s="83"/>
      <c r="K14" s="83"/>
      <c r="L14" s="83"/>
      <c r="M14" s="83"/>
      <c r="N14" s="83"/>
      <c r="O14" s="83"/>
      <c r="R14" s="72"/>
      <c r="S14" s="69"/>
    </row>
    <row r="15" spans="1:20" x14ac:dyDescent="0.3">
      <c r="R15" s="72"/>
      <c r="S15" s="69"/>
    </row>
    <row r="16" spans="1:20" x14ac:dyDescent="0.3">
      <c r="R16" s="72"/>
      <c r="S16" s="69"/>
    </row>
  </sheetData>
  <mergeCells count="8">
    <mergeCell ref="A8:A9"/>
    <mergeCell ref="A10:A11"/>
    <mergeCell ref="A12:A13"/>
    <mergeCell ref="A1:P1"/>
    <mergeCell ref="A2:B2"/>
    <mergeCell ref="A3:B3"/>
    <mergeCell ref="A4:A5"/>
    <mergeCell ref="A6:A7"/>
  </mergeCells>
  <phoneticPr fontId="2" type="noConversion"/>
  <pageMargins left="0.23597222566604614" right="0.23597222566604614" top="0.74750000238418579" bottom="0.74750000238418579" header="0.31486111879348755" footer="0.31486111879348755"/>
  <pageSetup paperSize="9" scale="66" fitToHeight="0" orientation="landscape"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 지정된 범위</vt:lpstr>
      </vt:variant>
      <vt:variant>
        <vt:i4>2</vt:i4>
      </vt:variant>
    </vt:vector>
  </HeadingPairs>
  <TitlesOfParts>
    <vt:vector size="4" baseType="lpstr">
      <vt:lpstr>2024년도</vt:lpstr>
      <vt:lpstr>2025년도</vt:lpstr>
      <vt:lpstr>'2024년도'!Print_Area</vt:lpstr>
      <vt:lpstr>'2025년도'!Print_Area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nipa</dc:creator>
  <cp:lastModifiedBy>Jiyong Ahn</cp:lastModifiedBy>
  <cp:lastPrinted>2025-08-26T23:45:09Z</cp:lastPrinted>
  <dcterms:created xsi:type="dcterms:W3CDTF">2025-03-24T07:17:03Z</dcterms:created>
  <dcterms:modified xsi:type="dcterms:W3CDTF">2025-12-21T03:08:58Z</dcterms:modified>
</cp:coreProperties>
</file>